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12"/>
  </bookViews>
  <sheets>
    <sheet name="公示24人" sheetId="4" r:id="rId1"/>
  </sheets>
  <definedNames>
    <definedName name="_xlnm._FilterDatabase" localSheetId="0" hidden="1">公示24人!$A$4:$J$29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H29"/>
  <c r="G29"/>
  <c r="F29"/>
  <c r="E29"/>
  <c r="I29" l="1"/>
</calcChain>
</file>

<file path=xl/sharedStrings.xml><?xml version="1.0" encoding="utf-8"?>
<sst xmlns="http://schemas.openxmlformats.org/spreadsheetml/2006/main" count="86" uniqueCount="65">
  <si>
    <t>附件</t>
  </si>
  <si>
    <t>序号</t>
  </si>
  <si>
    <t>姓名</t>
  </si>
  <si>
    <t>性别</t>
  </si>
  <si>
    <t>身份证号码</t>
  </si>
  <si>
    <t>2023年养老保险缴费金额</t>
  </si>
  <si>
    <t>2023年医保缴费金额</t>
  </si>
  <si>
    <t>2023年养老保险补贴金额</t>
  </si>
  <si>
    <t>2023年医保补贴金额</t>
  </si>
  <si>
    <t>女</t>
  </si>
  <si>
    <t>男</t>
  </si>
  <si>
    <t>合 计</t>
  </si>
  <si>
    <t xml:space="preserve">                                                                单位：元</t>
    <phoneticPr fontId="6" type="noConversion"/>
  </si>
  <si>
    <t>个人合计补贴金额</t>
    <phoneticPr fontId="6" type="noConversion"/>
  </si>
  <si>
    <t xml:space="preserve"> </t>
    <phoneticPr fontId="6" type="noConversion"/>
  </si>
  <si>
    <t>林国府</t>
  </si>
  <si>
    <t>黄智灵</t>
  </si>
  <si>
    <t>王建</t>
  </si>
  <si>
    <t>刘智勇</t>
  </si>
  <si>
    <t>陈燕辉</t>
  </si>
  <si>
    <t>刘冬冬</t>
  </si>
  <si>
    <t>潘飞云</t>
  </si>
  <si>
    <t>苏玉云</t>
    <phoneticPr fontId="6" type="noConversion"/>
  </si>
  <si>
    <t>尤美芳</t>
  </si>
  <si>
    <t>周玉书</t>
  </si>
  <si>
    <t>潘至圣</t>
  </si>
  <si>
    <t>郑美金</t>
  </si>
  <si>
    <t>林梅凤</t>
  </si>
  <si>
    <t>刘秀明</t>
    <phoneticPr fontId="6" type="noConversion"/>
  </si>
  <si>
    <t>郑沉帆</t>
    <phoneticPr fontId="6" type="noConversion"/>
  </si>
  <si>
    <t>黄文强</t>
  </si>
  <si>
    <t>章铭垣</t>
  </si>
  <si>
    <t>颜少壮</t>
  </si>
  <si>
    <t>邱伟玲</t>
  </si>
  <si>
    <t>康桂莲</t>
  </si>
  <si>
    <t>王华新</t>
  </si>
  <si>
    <t>颜紫云</t>
  </si>
  <si>
    <t>陈丽鹏</t>
    <phoneticPr fontId="6" type="noConversion"/>
  </si>
  <si>
    <t>男</t>
    <phoneticPr fontId="6" type="noConversion"/>
  </si>
  <si>
    <t>胡伟花</t>
    <phoneticPr fontId="6" type="noConversion"/>
  </si>
  <si>
    <t>女</t>
    <phoneticPr fontId="6" type="noConversion"/>
  </si>
  <si>
    <t>2023年度永春县就业困难人员灵活就业社保补贴拟发放花名册(第二批）</t>
    <phoneticPr fontId="6" type="noConversion"/>
  </si>
  <si>
    <t>350525********451X</t>
    <phoneticPr fontId="6" type="noConversion"/>
  </si>
  <si>
    <t>350525********0014</t>
    <phoneticPr fontId="6" type="noConversion"/>
  </si>
  <si>
    <t>342127********0533</t>
    <phoneticPr fontId="6" type="noConversion"/>
  </si>
  <si>
    <t>350525********6257</t>
    <phoneticPr fontId="6" type="noConversion"/>
  </si>
  <si>
    <t>350525********002X</t>
    <phoneticPr fontId="6" type="noConversion"/>
  </si>
  <si>
    <t>352103********5012</t>
    <phoneticPr fontId="6" type="noConversion"/>
  </si>
  <si>
    <t>352202********0022</t>
    <phoneticPr fontId="6" type="noConversion"/>
  </si>
  <si>
    <t>350525********4942</t>
    <phoneticPr fontId="6" type="noConversion"/>
  </si>
  <si>
    <t>350525********3040</t>
    <phoneticPr fontId="6" type="noConversion"/>
  </si>
  <si>
    <t>350525********0012</t>
    <phoneticPr fontId="6" type="noConversion"/>
  </si>
  <si>
    <t>350525********3033</t>
    <phoneticPr fontId="6" type="noConversion"/>
  </si>
  <si>
    <t>350525********0524</t>
    <phoneticPr fontId="6" type="noConversion"/>
  </si>
  <si>
    <t>350525********3021</t>
    <phoneticPr fontId="6" type="noConversion"/>
  </si>
  <si>
    <t>350525********3561</t>
    <phoneticPr fontId="6" type="noConversion"/>
  </si>
  <si>
    <t>350525********4528</t>
    <phoneticPr fontId="6" type="noConversion"/>
  </si>
  <si>
    <t>350525********6213</t>
    <phoneticPr fontId="6" type="noConversion"/>
  </si>
  <si>
    <t>350525********4535</t>
    <phoneticPr fontId="6" type="noConversion"/>
  </si>
  <si>
    <t>350525********3557</t>
    <phoneticPr fontId="6" type="noConversion"/>
  </si>
  <si>
    <t>350525********0049</t>
    <phoneticPr fontId="6" type="noConversion"/>
  </si>
  <si>
    <t>350525********1320</t>
    <phoneticPr fontId="6" type="noConversion"/>
  </si>
  <si>
    <t>350525********5387</t>
    <phoneticPr fontId="6" type="noConversion"/>
  </si>
  <si>
    <t>350420********2014</t>
    <phoneticPr fontId="6" type="noConversion"/>
  </si>
  <si>
    <t>441323********1046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</si>
</sst>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4" workbookViewId="0">
      <selection activeCell="L29" sqref="L29"/>
    </sheetView>
  </sheetViews>
  <sheetFormatPr defaultColWidth="9" defaultRowHeight="14.4"/>
  <cols>
    <col min="1" max="1" width="5.77734375" customWidth="1"/>
    <col min="2" max="2" width="7.21875" customWidth="1"/>
    <col min="3" max="3" width="4.6640625" customWidth="1"/>
    <col min="4" max="4" width="19.77734375" customWidth="1"/>
    <col min="5" max="5" width="11.33203125" customWidth="1"/>
    <col min="6" max="6" width="11" customWidth="1"/>
    <col min="7" max="7" width="13.21875" customWidth="1"/>
    <col min="8" max="8" width="11.6640625" customWidth="1"/>
    <col min="9" max="9" width="12.44140625" style="13" customWidth="1"/>
  </cols>
  <sheetData>
    <row r="1" spans="1:13" ht="15.6">
      <c r="A1" s="18" t="s">
        <v>0</v>
      </c>
      <c r="B1" s="18"/>
      <c r="C1" s="18"/>
      <c r="D1" s="18"/>
      <c r="E1" s="18"/>
      <c r="F1" s="18"/>
      <c r="G1" s="18"/>
      <c r="H1" s="18"/>
      <c r="I1" s="7"/>
      <c r="J1" s="8"/>
    </row>
    <row r="2" spans="1:13" ht="20.399999999999999">
      <c r="A2" s="22" t="s">
        <v>41</v>
      </c>
      <c r="B2" s="22"/>
      <c r="C2" s="22"/>
      <c r="D2" s="22"/>
      <c r="E2" s="22"/>
      <c r="F2" s="22"/>
      <c r="G2" s="22"/>
      <c r="H2" s="22"/>
      <c r="I2" s="22"/>
      <c r="J2" s="8"/>
    </row>
    <row r="3" spans="1:13" ht="21.6" customHeight="1">
      <c r="A3" s="23" t="s">
        <v>12</v>
      </c>
      <c r="B3" s="23"/>
      <c r="C3" s="23"/>
      <c r="D3" s="23"/>
      <c r="E3" s="23"/>
      <c r="F3" s="23"/>
      <c r="G3" s="23"/>
      <c r="H3" s="23"/>
      <c r="I3" s="23"/>
      <c r="J3" s="8"/>
    </row>
    <row r="4" spans="1:13" ht="36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" t="s">
        <v>6</v>
      </c>
      <c r="G4" s="3" t="s">
        <v>7</v>
      </c>
      <c r="H4" s="3" t="s">
        <v>8</v>
      </c>
      <c r="I4" s="1" t="s">
        <v>13</v>
      </c>
      <c r="J4" s="9"/>
      <c r="M4" t="s">
        <v>14</v>
      </c>
    </row>
    <row r="5" spans="1:13">
      <c r="A5" s="4">
        <v>1</v>
      </c>
      <c r="B5" s="4" t="s">
        <v>15</v>
      </c>
      <c r="C5" s="4" t="s">
        <v>10</v>
      </c>
      <c r="D5" s="15" t="s">
        <v>42</v>
      </c>
      <c r="E5" s="16">
        <v>3992</v>
      </c>
      <c r="F5" s="16">
        <v>0</v>
      </c>
      <c r="G5" s="5">
        <v>2661.07</v>
      </c>
      <c r="H5" s="16">
        <v>0</v>
      </c>
      <c r="I5" s="17">
        <f>G5+H5</f>
        <v>2661.07</v>
      </c>
      <c r="J5" s="8"/>
    </row>
    <row r="6" spans="1:13">
      <c r="A6" s="4">
        <v>2</v>
      </c>
      <c r="B6" s="4" t="s">
        <v>16</v>
      </c>
      <c r="C6" s="4" t="s">
        <v>10</v>
      </c>
      <c r="D6" s="15" t="s">
        <v>43</v>
      </c>
      <c r="E6" s="16">
        <v>2395.1999999999998</v>
      </c>
      <c r="F6" s="16">
        <v>0</v>
      </c>
      <c r="G6" s="5">
        <v>1596.64</v>
      </c>
      <c r="H6" s="16">
        <v>0</v>
      </c>
      <c r="I6" s="17">
        <f t="shared" ref="I6:I28" si="0">G6+H6</f>
        <v>1596.64</v>
      </c>
      <c r="J6" s="8"/>
    </row>
    <row r="7" spans="1:13">
      <c r="A7" s="4">
        <v>3</v>
      </c>
      <c r="B7" s="4" t="s">
        <v>17</v>
      </c>
      <c r="C7" s="4" t="s">
        <v>10</v>
      </c>
      <c r="D7" s="15" t="s">
        <v>44</v>
      </c>
      <c r="E7" s="16">
        <v>5588.8</v>
      </c>
      <c r="F7" s="16">
        <v>0</v>
      </c>
      <c r="G7" s="5">
        <v>3725.49</v>
      </c>
      <c r="H7" s="16">
        <v>0</v>
      </c>
      <c r="I7" s="17">
        <f t="shared" si="0"/>
        <v>3725.49</v>
      </c>
      <c r="J7" s="8"/>
    </row>
    <row r="8" spans="1:13">
      <c r="A8" s="4">
        <v>4</v>
      </c>
      <c r="B8" s="4" t="s">
        <v>18</v>
      </c>
      <c r="C8" s="4" t="s">
        <v>10</v>
      </c>
      <c r="D8" s="15" t="s">
        <v>45</v>
      </c>
      <c r="E8" s="16">
        <v>4790.3999999999996</v>
      </c>
      <c r="F8" s="16">
        <v>0</v>
      </c>
      <c r="G8" s="5">
        <v>3193.28</v>
      </c>
      <c r="H8" s="16">
        <v>0</v>
      </c>
      <c r="I8" s="17">
        <f t="shared" si="0"/>
        <v>3193.28</v>
      </c>
      <c r="J8" s="8"/>
    </row>
    <row r="9" spans="1:13">
      <c r="A9" s="4">
        <v>5</v>
      </c>
      <c r="B9" s="4" t="s">
        <v>19</v>
      </c>
      <c r="C9" s="4" t="s">
        <v>9</v>
      </c>
      <c r="D9" s="15" t="s">
        <v>46</v>
      </c>
      <c r="E9" s="16">
        <v>1596.8</v>
      </c>
      <c r="F9" s="16">
        <v>0</v>
      </c>
      <c r="G9" s="5">
        <v>1064.43</v>
      </c>
      <c r="H9" s="16">
        <v>0</v>
      </c>
      <c r="I9" s="17">
        <f t="shared" si="0"/>
        <v>1064.43</v>
      </c>
      <c r="J9" s="8"/>
    </row>
    <row r="10" spans="1:13">
      <c r="A10" s="4">
        <v>6</v>
      </c>
      <c r="B10" s="4" t="s">
        <v>20</v>
      </c>
      <c r="C10" s="4" t="s">
        <v>10</v>
      </c>
      <c r="D10" s="15" t="s">
        <v>47</v>
      </c>
      <c r="E10" s="16">
        <v>6387.2</v>
      </c>
      <c r="F10" s="16">
        <v>0</v>
      </c>
      <c r="G10" s="5">
        <v>4257.71</v>
      </c>
      <c r="H10" s="16">
        <v>0</v>
      </c>
      <c r="I10" s="17">
        <f t="shared" si="0"/>
        <v>4257.71</v>
      </c>
      <c r="J10" s="8"/>
    </row>
    <row r="11" spans="1:13">
      <c r="A11" s="4">
        <v>7</v>
      </c>
      <c r="B11" s="6" t="s">
        <v>21</v>
      </c>
      <c r="C11" s="4" t="s">
        <v>9</v>
      </c>
      <c r="D11" s="10" t="s">
        <v>48</v>
      </c>
      <c r="E11" s="16">
        <v>3992</v>
      </c>
      <c r="F11" s="16">
        <v>0</v>
      </c>
      <c r="G11" s="17">
        <v>2661.07</v>
      </c>
      <c r="H11" s="16">
        <v>0</v>
      </c>
      <c r="I11" s="17">
        <f t="shared" si="0"/>
        <v>2661.07</v>
      </c>
      <c r="J11" s="8"/>
    </row>
    <row r="12" spans="1:13">
      <c r="A12" s="4">
        <v>8</v>
      </c>
      <c r="B12" s="4" t="s">
        <v>22</v>
      </c>
      <c r="C12" s="4" t="s">
        <v>9</v>
      </c>
      <c r="D12" s="15" t="s">
        <v>49</v>
      </c>
      <c r="E12" s="16">
        <v>3992</v>
      </c>
      <c r="F12" s="16">
        <v>0</v>
      </c>
      <c r="G12" s="5">
        <v>2661.07</v>
      </c>
      <c r="H12" s="16">
        <v>0</v>
      </c>
      <c r="I12" s="17">
        <f t="shared" si="0"/>
        <v>2661.07</v>
      </c>
      <c r="J12" s="8"/>
    </row>
    <row r="13" spans="1:13">
      <c r="A13" s="4">
        <v>9</v>
      </c>
      <c r="B13" s="4" t="s">
        <v>23</v>
      </c>
      <c r="C13" s="4" t="s">
        <v>9</v>
      </c>
      <c r="D13" s="15" t="s">
        <v>50</v>
      </c>
      <c r="E13" s="16">
        <v>1596.8</v>
      </c>
      <c r="F13" s="16">
        <v>0</v>
      </c>
      <c r="G13" s="5">
        <v>1064.43</v>
      </c>
      <c r="H13" s="16">
        <v>0</v>
      </c>
      <c r="I13" s="17">
        <f t="shared" si="0"/>
        <v>1064.43</v>
      </c>
      <c r="J13" s="8"/>
    </row>
    <row r="14" spans="1:13" ht="14.4" customHeight="1">
      <c r="A14" s="4">
        <v>10</v>
      </c>
      <c r="B14" s="4" t="s">
        <v>24</v>
      </c>
      <c r="C14" s="4" t="s">
        <v>10</v>
      </c>
      <c r="D14" s="15" t="s">
        <v>51</v>
      </c>
      <c r="E14" s="16">
        <v>2395.1999999999998</v>
      </c>
      <c r="F14" s="5">
        <v>1200.42</v>
      </c>
      <c r="G14" s="5">
        <v>1596.64</v>
      </c>
      <c r="H14" s="16">
        <v>800.2</v>
      </c>
      <c r="I14" s="17">
        <f t="shared" si="0"/>
        <v>2396.84</v>
      </c>
      <c r="J14" s="8"/>
    </row>
    <row r="15" spans="1:13">
      <c r="A15" s="4">
        <v>11</v>
      </c>
      <c r="B15" s="4" t="s">
        <v>25</v>
      </c>
      <c r="C15" s="4" t="s">
        <v>10</v>
      </c>
      <c r="D15" s="15" t="s">
        <v>52</v>
      </c>
      <c r="E15" s="16">
        <v>1596.8</v>
      </c>
      <c r="F15" s="16">
        <v>0</v>
      </c>
      <c r="G15" s="5">
        <v>1064.43</v>
      </c>
      <c r="H15" s="16">
        <v>0</v>
      </c>
      <c r="I15" s="17">
        <f t="shared" si="0"/>
        <v>1064.43</v>
      </c>
      <c r="J15" s="8"/>
    </row>
    <row r="16" spans="1:13">
      <c r="A16" s="4">
        <v>12</v>
      </c>
      <c r="B16" s="4" t="s">
        <v>26</v>
      </c>
      <c r="C16" s="4" t="s">
        <v>9</v>
      </c>
      <c r="D16" s="15" t="s">
        <v>53</v>
      </c>
      <c r="E16" s="16">
        <v>4790.3999999999996</v>
      </c>
      <c r="F16" s="16">
        <v>0</v>
      </c>
      <c r="G16" s="5">
        <v>3193.28</v>
      </c>
      <c r="H16" s="16">
        <v>0</v>
      </c>
      <c r="I16" s="17">
        <f t="shared" si="0"/>
        <v>3193.28</v>
      </c>
      <c r="J16" s="8"/>
    </row>
    <row r="17" spans="1:10">
      <c r="A17" s="4">
        <v>13</v>
      </c>
      <c r="B17" s="4" t="s">
        <v>27</v>
      </c>
      <c r="C17" s="4" t="s">
        <v>9</v>
      </c>
      <c r="D17" s="15" t="s">
        <v>54</v>
      </c>
      <c r="E17" s="16">
        <v>4790.3999999999996</v>
      </c>
      <c r="F17" s="16">
        <v>0</v>
      </c>
      <c r="G17" s="5">
        <v>3193.28</v>
      </c>
      <c r="H17" s="16">
        <v>0</v>
      </c>
      <c r="I17" s="17">
        <f t="shared" si="0"/>
        <v>3193.28</v>
      </c>
      <c r="J17" s="8"/>
    </row>
    <row r="18" spans="1:10">
      <c r="A18" s="4">
        <v>14</v>
      </c>
      <c r="B18" s="4" t="s">
        <v>28</v>
      </c>
      <c r="C18" s="4" t="s">
        <v>9</v>
      </c>
      <c r="D18" s="15" t="s">
        <v>55</v>
      </c>
      <c r="E18" s="16">
        <v>6387.2</v>
      </c>
      <c r="F18" s="16">
        <v>0</v>
      </c>
      <c r="G18" s="5">
        <v>4257.71</v>
      </c>
      <c r="H18" s="16">
        <v>0</v>
      </c>
      <c r="I18" s="17">
        <f t="shared" si="0"/>
        <v>4257.71</v>
      </c>
      <c r="J18" s="8"/>
    </row>
    <row r="19" spans="1:10">
      <c r="A19" s="4">
        <v>15</v>
      </c>
      <c r="B19" s="4" t="s">
        <v>29</v>
      </c>
      <c r="C19" s="4" t="s">
        <v>9</v>
      </c>
      <c r="D19" s="15" t="s">
        <v>56</v>
      </c>
      <c r="E19" s="16">
        <v>3193.6</v>
      </c>
      <c r="F19" s="16">
        <v>0</v>
      </c>
      <c r="G19" s="5">
        <v>2128.85</v>
      </c>
      <c r="H19" s="16">
        <v>0</v>
      </c>
      <c r="I19" s="17">
        <f t="shared" si="0"/>
        <v>2128.85</v>
      </c>
      <c r="J19" s="8"/>
    </row>
    <row r="20" spans="1:10">
      <c r="A20" s="4">
        <v>16</v>
      </c>
      <c r="B20" s="4" t="s">
        <v>30</v>
      </c>
      <c r="C20" s="4" t="s">
        <v>10</v>
      </c>
      <c r="D20" s="15" t="s">
        <v>57</v>
      </c>
      <c r="E20" s="16">
        <v>798.4</v>
      </c>
      <c r="F20" s="16">
        <v>0</v>
      </c>
      <c r="G20" s="5">
        <v>532.21</v>
      </c>
      <c r="H20" s="16">
        <v>0</v>
      </c>
      <c r="I20" s="17">
        <f t="shared" si="0"/>
        <v>532.21</v>
      </c>
      <c r="J20" s="8"/>
    </row>
    <row r="21" spans="1:10">
      <c r="A21" s="4">
        <v>17</v>
      </c>
      <c r="B21" s="10" t="s">
        <v>31</v>
      </c>
      <c r="C21" s="4" t="s">
        <v>10</v>
      </c>
      <c r="D21" s="15" t="s">
        <v>58</v>
      </c>
      <c r="E21" s="16">
        <v>798.4</v>
      </c>
      <c r="F21" s="5">
        <v>379.24</v>
      </c>
      <c r="G21" s="5">
        <v>532.21</v>
      </c>
      <c r="H21" s="16">
        <v>252.8</v>
      </c>
      <c r="I21" s="17">
        <f t="shared" si="0"/>
        <v>785.01</v>
      </c>
      <c r="J21" s="8"/>
    </row>
    <row r="22" spans="1:10">
      <c r="A22" s="4">
        <v>18</v>
      </c>
      <c r="B22" s="4" t="s">
        <v>32</v>
      </c>
      <c r="C22" s="4" t="s">
        <v>10</v>
      </c>
      <c r="D22" s="15" t="s">
        <v>59</v>
      </c>
      <c r="E22" s="16">
        <v>6387.2</v>
      </c>
      <c r="F22" s="16">
        <v>0</v>
      </c>
      <c r="G22" s="5">
        <v>4257.71</v>
      </c>
      <c r="H22" s="16">
        <v>0</v>
      </c>
      <c r="I22" s="17">
        <f t="shared" si="0"/>
        <v>4257.71</v>
      </c>
      <c r="J22" s="8"/>
    </row>
    <row r="23" spans="1:10">
      <c r="A23" s="4">
        <v>19</v>
      </c>
      <c r="B23" s="4" t="s">
        <v>33</v>
      </c>
      <c r="C23" s="4" t="s">
        <v>9</v>
      </c>
      <c r="D23" s="15" t="s">
        <v>60</v>
      </c>
      <c r="E23" s="16">
        <v>1596.8</v>
      </c>
      <c r="F23" s="16">
        <v>0</v>
      </c>
      <c r="G23" s="5">
        <v>1064.43</v>
      </c>
      <c r="H23" s="16">
        <v>0</v>
      </c>
      <c r="I23" s="17">
        <f t="shared" si="0"/>
        <v>1064.43</v>
      </c>
      <c r="J23" s="8"/>
    </row>
    <row r="24" spans="1:10">
      <c r="A24" s="4">
        <v>20</v>
      </c>
      <c r="B24" s="4" t="s">
        <v>34</v>
      </c>
      <c r="C24" s="4" t="s">
        <v>9</v>
      </c>
      <c r="D24" s="15" t="s">
        <v>61</v>
      </c>
      <c r="E24" s="16">
        <v>798.4</v>
      </c>
      <c r="F24" s="16">
        <v>0</v>
      </c>
      <c r="G24" s="5">
        <v>532.21</v>
      </c>
      <c r="H24" s="16">
        <v>0</v>
      </c>
      <c r="I24" s="17">
        <f t="shared" si="0"/>
        <v>532.21</v>
      </c>
      <c r="J24" s="8"/>
    </row>
    <row r="25" spans="1:10">
      <c r="A25" s="4">
        <v>21</v>
      </c>
      <c r="B25" s="6" t="s">
        <v>35</v>
      </c>
      <c r="C25" s="4" t="s">
        <v>10</v>
      </c>
      <c r="D25" s="10" t="s">
        <v>42</v>
      </c>
      <c r="E25" s="16">
        <v>3193.6</v>
      </c>
      <c r="F25" s="16">
        <v>0</v>
      </c>
      <c r="G25" s="17">
        <v>2128.85</v>
      </c>
      <c r="H25" s="16">
        <v>0</v>
      </c>
      <c r="I25" s="17">
        <f t="shared" si="0"/>
        <v>2128.85</v>
      </c>
      <c r="J25" s="8"/>
    </row>
    <row r="26" spans="1:10">
      <c r="A26" s="4">
        <v>22</v>
      </c>
      <c r="B26" s="4" t="s">
        <v>36</v>
      </c>
      <c r="C26" s="4" t="s">
        <v>9</v>
      </c>
      <c r="D26" s="15" t="s">
        <v>62</v>
      </c>
      <c r="E26" s="16">
        <v>798.4</v>
      </c>
      <c r="F26" s="16">
        <v>0</v>
      </c>
      <c r="G26" s="5">
        <v>532.21</v>
      </c>
      <c r="H26" s="16">
        <v>0</v>
      </c>
      <c r="I26" s="17">
        <f t="shared" si="0"/>
        <v>532.21</v>
      </c>
      <c r="J26" s="8"/>
    </row>
    <row r="27" spans="1:10">
      <c r="A27" s="4">
        <v>23</v>
      </c>
      <c r="B27" s="6" t="s">
        <v>37</v>
      </c>
      <c r="C27" s="6" t="s">
        <v>38</v>
      </c>
      <c r="D27" s="10" t="s">
        <v>63</v>
      </c>
      <c r="E27" s="17">
        <v>9580.7999999999993</v>
      </c>
      <c r="F27" s="16">
        <v>0</v>
      </c>
      <c r="G27" s="17">
        <v>6386.56</v>
      </c>
      <c r="H27" s="16">
        <v>0</v>
      </c>
      <c r="I27" s="17">
        <f t="shared" si="0"/>
        <v>6386.56</v>
      </c>
      <c r="J27" s="8"/>
    </row>
    <row r="28" spans="1:10">
      <c r="A28" s="4">
        <v>24</v>
      </c>
      <c r="B28" s="6" t="s">
        <v>39</v>
      </c>
      <c r="C28" s="6" t="s">
        <v>40</v>
      </c>
      <c r="D28" s="10" t="s">
        <v>64</v>
      </c>
      <c r="E28" s="17">
        <v>9580.7999999999993</v>
      </c>
      <c r="F28" s="16">
        <v>0</v>
      </c>
      <c r="G28" s="17">
        <v>6386.56</v>
      </c>
      <c r="H28" s="16">
        <v>0</v>
      </c>
      <c r="I28" s="17">
        <f t="shared" si="0"/>
        <v>6386.56</v>
      </c>
      <c r="J28" s="8"/>
    </row>
    <row r="29" spans="1:10" ht="24.6" customHeight="1">
      <c r="A29" s="19" t="s">
        <v>11</v>
      </c>
      <c r="B29" s="20"/>
      <c r="C29" s="20"/>
      <c r="D29" s="21"/>
      <c r="E29" s="11">
        <f>SUM(E5:E28)</f>
        <v>91017.600000000006</v>
      </c>
      <c r="F29" s="11">
        <f>SUM(F5:F28)</f>
        <v>1579.66</v>
      </c>
      <c r="G29" s="11">
        <f>SUM(G5:G28)</f>
        <v>60672.329999999987</v>
      </c>
      <c r="H29" s="12">
        <f>SUM(H5:H28)</f>
        <v>1053</v>
      </c>
      <c r="I29" s="14">
        <f t="shared" ref="I29" si="1">G29+H29</f>
        <v>61725.329999999987</v>
      </c>
      <c r="J29" s="8"/>
    </row>
  </sheetData>
  <autoFilter ref="A4:J29"/>
  <mergeCells count="4">
    <mergeCell ref="A1:H1"/>
    <mergeCell ref="A29:D29"/>
    <mergeCell ref="A2:I2"/>
    <mergeCell ref="A3:I3"/>
  </mergeCells>
  <phoneticPr fontId="6" type="noConversion"/>
  <pageMargins left="0.51" right="0.26" top="0.76" bottom="0.65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公示24人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2025-02-20T01:50:57Z</cp:lastPrinted>
  <dcterms:created xsi:type="dcterms:W3CDTF">2023-07-26T16:31:00Z</dcterms:created>
  <dcterms:modified xsi:type="dcterms:W3CDTF">2025-02-24T08:27:22Z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8803967F36A3453D8827B21B7F623A51_13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