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200家" sheetId="1" r:id="rId1"/>
  </sheets>
  <definedNames/>
  <calcPr fullCalcOnLoad="1"/>
</workbook>
</file>

<file path=xl/sharedStrings.xml><?xml version="1.0" encoding="utf-8"?>
<sst xmlns="http://schemas.openxmlformats.org/spreadsheetml/2006/main" count="613" uniqueCount="218">
  <si>
    <r>
      <t xml:space="preserve">    2021年度泉州市</t>
    </r>
    <r>
      <rPr>
        <b/>
        <u val="single"/>
        <sz val="20"/>
        <rFont val="宋体"/>
        <family val="0"/>
      </rPr>
      <t xml:space="preserve"> 永春县 </t>
    </r>
    <r>
      <rPr>
        <b/>
        <sz val="20"/>
        <rFont val="宋体"/>
        <family val="0"/>
      </rPr>
      <t>失业保险稳岗返还情况汇总表（第</t>
    </r>
    <r>
      <rPr>
        <b/>
        <u val="single"/>
        <sz val="20"/>
        <rFont val="宋体"/>
        <family val="0"/>
      </rPr>
      <t xml:space="preserve">  三  </t>
    </r>
    <r>
      <rPr>
        <b/>
        <sz val="20"/>
        <rFont val="宋体"/>
        <family val="0"/>
      </rPr>
      <t>批）</t>
    </r>
  </si>
  <si>
    <t xml:space="preserve">                                                             单位：人、元                         2022  年 6 月 22 日</t>
  </si>
  <si>
    <t>序号</t>
  </si>
  <si>
    <t>单位名称</t>
  </si>
  <si>
    <t>单位性质</t>
  </si>
  <si>
    <t>单位类型</t>
  </si>
  <si>
    <t>2021年初企业职工人数</t>
  </si>
  <si>
    <t>2021年末企业职工人数</t>
  </si>
  <si>
    <t>净裁员率(%)</t>
  </si>
  <si>
    <t>2021年度实际缴纳失业保险费总额（元）</t>
  </si>
  <si>
    <t>享受返还金额（元）</t>
  </si>
  <si>
    <t>福建省卓越新材料开发有限公司</t>
  </si>
  <si>
    <t>企业</t>
  </si>
  <si>
    <t>30人（含）以下</t>
  </si>
  <si>
    <t>福建省永春美福加油站（普通合伙）</t>
  </si>
  <si>
    <t>福建城坤建材有限公司</t>
  </si>
  <si>
    <t>永春县五福贸易有限公司</t>
  </si>
  <si>
    <t>泉州市昱升机车部件有限公司</t>
  </si>
  <si>
    <t>永春县荣誉置业有限责任公司荣誉酒店</t>
  </si>
  <si>
    <t>永春圆方林业技术服务有限公司</t>
  </si>
  <si>
    <t>福建省永春县小康汽车贸易有限公司</t>
  </si>
  <si>
    <t>永春泉兴生态茶果专业合作社</t>
  </si>
  <si>
    <t>福建易万年商贸有限公司</t>
  </si>
  <si>
    <t>永春县桃城镇东峰阁餐饮店</t>
  </si>
  <si>
    <t>个体经济组织</t>
  </si>
  <si>
    <t>泉州广兴塑胶制品有限责任公司</t>
  </si>
  <si>
    <t>福建永春富隆生物科技有限公司</t>
  </si>
  <si>
    <t>福建永春县豪兴广告有限公司</t>
  </si>
  <si>
    <t>永春县东润百货有限责任公司</t>
  </si>
  <si>
    <t>泉州市众车汇汽车销售服务有限公司</t>
  </si>
  <si>
    <t>福建中香置业有限公司</t>
  </si>
  <si>
    <t>福建省永春永泉实业有限公司</t>
  </si>
  <si>
    <t>福建和慕实业有限公司</t>
  </si>
  <si>
    <t>永春县大坪家禽饲养专业合作社</t>
  </si>
  <si>
    <t>福建永春县荣兴盛陶瓷制品厂（普通合伙）</t>
  </si>
  <si>
    <t>福建永春县咏德旅行社有限公司</t>
  </si>
  <si>
    <t>福建永春县悦鑫商贸有限公司</t>
  </si>
  <si>
    <t>福建诚成城软件科技有限公司</t>
  </si>
  <si>
    <t>永春县长龙水产养殖有限公司</t>
  </si>
  <si>
    <t>泉州市润泰建设工程有限公司</t>
  </si>
  <si>
    <t>福建品美贸易有限公司</t>
  </si>
  <si>
    <t>永春一米阳光贸易有限公司</t>
  </si>
  <si>
    <t>永春县三禾货物运输代理点</t>
  </si>
  <si>
    <t>厦门华龙物业管理有限公司泉州分公司</t>
  </si>
  <si>
    <t>中小微企业</t>
  </si>
  <si>
    <t>泉州永春达盛香业股份有限公司</t>
  </si>
  <si>
    <t>福建福宇工程技术开发有限公司</t>
  </si>
  <si>
    <t>福建省耀诚玻璃科技有限公司</t>
  </si>
  <si>
    <t>永春县五里街文正床上用品店</t>
  </si>
  <si>
    <t>泉州市斯托克电子商务有限公司</t>
  </si>
  <si>
    <t>永春县福康医药有限公司</t>
  </si>
  <si>
    <t>永春县永康堂医药有限公司</t>
  </si>
  <si>
    <t>永春县永绿林业发展有限公司</t>
  </si>
  <si>
    <t>泉州市魁客众创空间投资管理有限公司</t>
  </si>
  <si>
    <t>永春县骏达汽车贸易有限公司</t>
  </si>
  <si>
    <t>永春益达档案管理服务有限公司</t>
  </si>
  <si>
    <t>泉州市东南医药连锁有限公司永春县魁星花园分店</t>
  </si>
  <si>
    <t>福建永春漳农商村镇银行股份有限公司</t>
  </si>
  <si>
    <t>泉州市福美林业服务有限公司</t>
  </si>
  <si>
    <t>永春联壶养殖有限公司</t>
  </si>
  <si>
    <t>福建省永春县紫隆瓷业有限公司</t>
  </si>
  <si>
    <t>福建永景建设有限公司</t>
  </si>
  <si>
    <t>泉州翔宇贸易有限公司</t>
  </si>
  <si>
    <t>泉州市盛展建设工程有限公司</t>
  </si>
  <si>
    <t>石狮市怀特餐饮管理有限公司永春桃城分店</t>
  </si>
  <si>
    <t>永春湖洋镇连兴鹌鹑专业合作社</t>
  </si>
  <si>
    <t>福建翰达流体控制设备有限公司</t>
  </si>
  <si>
    <t>泉州市鸿科建设工程有限公司</t>
  </si>
  <si>
    <t>福建省民心医药连锁有限公司永春东平分店</t>
  </si>
  <si>
    <t>泉州水查母食品有限公司</t>
  </si>
  <si>
    <t>永春汇易贸易有限公司</t>
  </si>
  <si>
    <t>福建昭安园林工程建设有限公司</t>
  </si>
  <si>
    <t>泉州市网商虚拟产业园永春园区运营管理有限公司</t>
  </si>
  <si>
    <t>永春县万顺保洁服务有限公司</t>
  </si>
  <si>
    <t>福建君亿发展有限公司</t>
  </si>
  <si>
    <t>泉州保进汽车销售服务有限公司</t>
  </si>
  <si>
    <t>泉州市永春县顺兴物流有限公司</t>
  </si>
  <si>
    <t>泉州市永春益诚建筑劳务有限公司</t>
  </si>
  <si>
    <t>永春县建景东南大药房（普通合伙）</t>
  </si>
  <si>
    <t>永春山水生态旅游开发有限公司</t>
  </si>
  <si>
    <t>福建众亿工程项目管理有限公司永春分公司</t>
  </si>
  <si>
    <t>福建省诚佳建设工程管理有限公司</t>
  </si>
  <si>
    <t>福建永春苏坑传承茶业有限公司</t>
  </si>
  <si>
    <t>福建省泉州洁美保洁有限公司</t>
  </si>
  <si>
    <t>福建省纵腾建设工程有限公司</t>
  </si>
  <si>
    <t>永春县欧科壹佰建材有限公司</t>
  </si>
  <si>
    <t>泉州市耀文绿化工程有限公司</t>
  </si>
  <si>
    <t>永春比高新能源有限公司</t>
  </si>
  <si>
    <t>福建元和建设有限公司</t>
  </si>
  <si>
    <t>泉州市纵合原料有限公司</t>
  </si>
  <si>
    <t>永春县丰源投资有限公司</t>
  </si>
  <si>
    <t>泉州兴月达轮胎贸易有限公司</t>
  </si>
  <si>
    <t>泉州市瑞煌汽车修配有限公司</t>
  </si>
  <si>
    <t>泉州兆玉纺织有限公司</t>
  </si>
  <si>
    <t>永春县恒发建设工程有限公司</t>
  </si>
  <si>
    <t>福建省永春广汇汽贸有限公司</t>
  </si>
  <si>
    <t>嘉源（福建）环保科技有限公司</t>
  </si>
  <si>
    <t>永春县五里街强辉建材经销部</t>
  </si>
  <si>
    <t>福建省庆弘建设工程有限公司</t>
  </si>
  <si>
    <t>永春县和风堂大药店</t>
  </si>
  <si>
    <t>永春筑梦劳务有限公司</t>
  </si>
  <si>
    <t>福建省泉州达盛窑陶瓷有限公司</t>
  </si>
  <si>
    <t>福建省泉永建设工程有限公司</t>
  </si>
  <si>
    <t>国建君盛（福建）建设有限公司</t>
  </si>
  <si>
    <t>福建晋昇中润纺织科技有限公司</t>
  </si>
  <si>
    <t>泉州市筑爱房地产营销代理有限公司</t>
  </si>
  <si>
    <t>泉州市英蒙文化传播有限公司</t>
  </si>
  <si>
    <t>中群供应链管理（福建）有限公司</t>
  </si>
  <si>
    <t>永春鼎鸿房地产开发有限公司</t>
  </si>
  <si>
    <t>福建省洵臻建设工程有限公司</t>
  </si>
  <si>
    <t>泉州市鹏君测绘有限公司</t>
  </si>
  <si>
    <t>泉州亿兴电力工程建设有限公司永春分公司</t>
  </si>
  <si>
    <t>永春县百森林业发展有限公司</t>
  </si>
  <si>
    <t>泉州星之星贸易有限公司</t>
  </si>
  <si>
    <t>泉州市恒晟工程检测有限公司</t>
  </si>
  <si>
    <t>福建省州通公路建设有限公司</t>
  </si>
  <si>
    <t>福建省民心医药连锁有限公司永春八二三东路分店</t>
  </si>
  <si>
    <t>永春县煌景广告设计部</t>
  </si>
  <si>
    <t>福建标龙建筑工程有限公司</t>
  </si>
  <si>
    <t>福建省绿林巿政园林有限公司</t>
  </si>
  <si>
    <t>福建正乔建设有限公司</t>
  </si>
  <si>
    <t>福建省晨森建设工程有限公司</t>
  </si>
  <si>
    <t>万升消防科技有限公司</t>
  </si>
  <si>
    <t>福建超胜建设有限公司</t>
  </si>
  <si>
    <t>福建中耀华泰建设有限公司</t>
  </si>
  <si>
    <t>福建金磊建设有限公司</t>
  </si>
  <si>
    <t>福建泉州市钦碧建筑工程有限公司</t>
  </si>
  <si>
    <t>福建泉州市子晟建筑工程有限公司</t>
  </si>
  <si>
    <t>福建省创优建筑工程有限公司</t>
  </si>
  <si>
    <t>福建筑飞建筑工程有限公司</t>
  </si>
  <si>
    <t>福建中湘建设有限公司</t>
  </si>
  <si>
    <t>泉州合鸿机电有限公司</t>
  </si>
  <si>
    <t>永春县美岭小额贷款有限公司</t>
  </si>
  <si>
    <t>永春县绿地水务有限公司</t>
  </si>
  <si>
    <t>福建和泰香业有限公司</t>
  </si>
  <si>
    <t>福建永春县华达商贸有限公司</t>
  </si>
  <si>
    <t>泉州市易当当商贸有限责任公司</t>
  </si>
  <si>
    <t>泉州市锋鑫建材贸易有限公司</t>
  </si>
  <si>
    <t>泉州市台优诚品贸易有限公司</t>
  </si>
  <si>
    <t>泉州市雅美物业服务有限公司永春分公司</t>
  </si>
  <si>
    <t>泉州洛森妮雅贸易有限公司</t>
  </si>
  <si>
    <t>泉州优恒信息科技服务有限公司</t>
  </si>
  <si>
    <t>永春瑞景园艺有限公司</t>
  </si>
  <si>
    <t>福建桃溪食品有限公司</t>
  </si>
  <si>
    <t>泉州盛荣园林有限公司</t>
  </si>
  <si>
    <t>风动（福建）跨境电子商务有限公司</t>
  </si>
  <si>
    <t>泉州旭峰超纤有限公司</t>
  </si>
  <si>
    <t>福建顺意食品有限公司</t>
  </si>
  <si>
    <t>泉州市辰晖电子科技有限公司</t>
  </si>
  <si>
    <t>永春兴宏建材有限公司</t>
  </si>
  <si>
    <t>泉州合益食品有限公司</t>
  </si>
  <si>
    <t>福建省永春新福鑫陶瓷有限公司</t>
  </si>
  <si>
    <t>中闽百汇（中国）零售集团有限公司永春分公司</t>
  </si>
  <si>
    <t>大型企业</t>
  </si>
  <si>
    <t>福建永春诗科装饰工程有限公司</t>
  </si>
  <si>
    <t>泉州市鑫宝盛进出口有限公司</t>
  </si>
  <si>
    <t>永春白濑水库移民工程开发建设有限公司</t>
  </si>
  <si>
    <t>福建省鹤舞天下文化旅游有限责任公司</t>
  </si>
  <si>
    <t>泉州永春小岵人家农业综合开发有限公司</t>
  </si>
  <si>
    <t>永春云河谷旅游投资开发有限责任公司</t>
  </si>
  <si>
    <t>泉州誉衡进出口有限公司</t>
  </si>
  <si>
    <t>福建永春万春寨旅游特产开发有限公司</t>
  </si>
  <si>
    <t>永春县和吉商贸有限公司</t>
  </si>
  <si>
    <t>泉州盛鑫工程造价咨询有限公司</t>
  </si>
  <si>
    <t>福建新自然环境检测有限公司</t>
  </si>
  <si>
    <t>泉州市君顺建筑劳务有限公司</t>
  </si>
  <si>
    <t>福建省斯普莱特进出口有限公司</t>
  </si>
  <si>
    <t>永春乐拾科技有限公司</t>
  </si>
  <si>
    <t>厦门金拱门食品有限公司永春桃源南路餐厅</t>
  </si>
  <si>
    <t>厦门乐石科技有限公司永春分公司</t>
  </si>
  <si>
    <t>泉州市春敏电子商贸有限公司</t>
  </si>
  <si>
    <t>永春县大鹏山红色文化有限公司</t>
  </si>
  <si>
    <t>永春县博信财务咨询有限公司</t>
  </si>
  <si>
    <t>泉州成信实业有限公司</t>
  </si>
  <si>
    <t>泉州市翰林传媒有限公司</t>
  </si>
  <si>
    <t>福建省港永建设工程有限公司</t>
  </si>
  <si>
    <t>福建省卓闽建设管理有限公司</t>
  </si>
  <si>
    <t>泉州卓埔食品有限公司</t>
  </si>
  <si>
    <t>泉州市君诺人力资源有限公司</t>
  </si>
  <si>
    <t>泉州市永春联众汽车技术服务有限公司</t>
  </si>
  <si>
    <t>泉州科源生态农业科技有限公司</t>
  </si>
  <si>
    <t>福建济仁堂生态农业有限公司</t>
  </si>
  <si>
    <t>泉州誉衡食品工业有限公司</t>
  </si>
  <si>
    <t>福建昌睿建筑有限公司</t>
  </si>
  <si>
    <t>福建省万达电影城有限公司泉州永春分店</t>
  </si>
  <si>
    <t>永春鼎华茂房地产开发有限公司</t>
  </si>
  <si>
    <t>泉州维尔利环境服务有限公司</t>
  </si>
  <si>
    <t>泉州市鹏峰财务咨询有限公司</t>
  </si>
  <si>
    <t>福建永春众辉宏果业有限公司</t>
  </si>
  <si>
    <t>福建君远建设有限公司</t>
  </si>
  <si>
    <t>福建省耀扬建设工程有限公司</t>
  </si>
  <si>
    <t>泉州市中城天沐实业有限公司</t>
  </si>
  <si>
    <t>福建省领龙建设发展有限公司</t>
  </si>
  <si>
    <t>泉州闽洋农业发展有限公司</t>
  </si>
  <si>
    <t>福建省中郡建设工程有限公司</t>
  </si>
  <si>
    <t>永春立兴陶瓷原料有限公司</t>
  </si>
  <si>
    <t>福建省中福工程造价咨询有限公司泉州分公司</t>
  </si>
  <si>
    <t>福建省江诚建设工程有限公司</t>
  </si>
  <si>
    <t>泉州昌达建材有限公司</t>
  </si>
  <si>
    <t>中闽建研工业化建筑有限公司</t>
  </si>
  <si>
    <t>福建永春县美瑚大药房有限公司</t>
  </si>
  <si>
    <t>泉州龙寅建设有限公司</t>
  </si>
  <si>
    <t>泉州昌盛木业有限公司</t>
  </si>
  <si>
    <t>福建省金制婴童用品有限公司</t>
  </si>
  <si>
    <t>泉州福炼商贸有限公司</t>
  </si>
  <si>
    <t>福建驰昌建设有限公司</t>
  </si>
  <si>
    <t>福建盛航建设有限公司</t>
  </si>
  <si>
    <t>福建中科三净环保股份有限公司永春分公司</t>
  </si>
  <si>
    <t>福建康佰家医药集团有限公司永春桃源店</t>
  </si>
  <si>
    <t>福建春牧工程有限公司</t>
  </si>
  <si>
    <t>永春县桃城镇兴发针织品加工行</t>
  </si>
  <si>
    <t>永春县东平耀兴文印店</t>
  </si>
  <si>
    <t>永春县澜轩服装店</t>
  </si>
  <si>
    <t>永春县金缘工艺品店</t>
  </si>
  <si>
    <t>永春县德信财务工作室</t>
  </si>
  <si>
    <t>永春县做尺服装店</t>
  </si>
  <si>
    <t>合计</t>
  </si>
  <si>
    <t>大写人民币：肆拾叁万叁仟柒佰贰拾壹元陆角贰分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</si>
</sst>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Segoe UI"/>
      <family val="2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Segoe UI"/>
      <family val="2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10" fontId="50" fillId="0" borderId="0" xfId="33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10" fontId="48" fillId="0" borderId="9" xfId="33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0" xfId="40"/>
    <cellStyle name="常规 2 101" xfId="41"/>
    <cellStyle name="常规 2 102" xfId="42"/>
    <cellStyle name="常规 2 103" xfId="43"/>
    <cellStyle name="常规 2 104" xfId="44"/>
    <cellStyle name="常规 2 105" xfId="45"/>
    <cellStyle name="常规 2 106" xfId="46"/>
    <cellStyle name="常规 2 107" xfId="47"/>
    <cellStyle name="常规 2 108" xfId="48"/>
    <cellStyle name="常规 2 110" xfId="49"/>
    <cellStyle name="常规 2 111" xfId="50"/>
    <cellStyle name="常规 2 112" xfId="51"/>
    <cellStyle name="常规 2 113" xfId="52"/>
    <cellStyle name="常规 2 114" xfId="53"/>
    <cellStyle name="常规 2 115" xfId="54"/>
    <cellStyle name="常规 2 116" xfId="55"/>
    <cellStyle name="常规 2 117" xfId="56"/>
    <cellStyle name="常规 2 118" xfId="57"/>
    <cellStyle name="常规 2 119" xfId="58"/>
    <cellStyle name="常规 2 120" xfId="59"/>
    <cellStyle name="常规 2 121" xfId="60"/>
    <cellStyle name="常规 2 171" xfId="61"/>
    <cellStyle name="常规 2 173" xfId="62"/>
    <cellStyle name="常规 2 174" xfId="63"/>
    <cellStyle name="常规 2 175" xfId="64"/>
    <cellStyle name="常规 2 177" xfId="65"/>
    <cellStyle name="常规 2 178" xfId="66"/>
    <cellStyle name="常规 2 179" xfId="67"/>
    <cellStyle name="常规 2 180" xfId="68"/>
    <cellStyle name="常规 2 181" xfId="69"/>
    <cellStyle name="常规 2 182" xfId="70"/>
    <cellStyle name="常规 2 183" xfId="71"/>
    <cellStyle name="常规 2 184" xfId="72"/>
    <cellStyle name="常规 2 185" xfId="73"/>
    <cellStyle name="常规 2 186" xfId="74"/>
    <cellStyle name="常规 2 187" xfId="75"/>
    <cellStyle name="常规 2 188" xfId="76"/>
    <cellStyle name="常规 2 189" xfId="77"/>
    <cellStyle name="常规 2 190" xfId="78"/>
    <cellStyle name="常规 2 191" xfId="79"/>
    <cellStyle name="常规 2 192" xfId="80"/>
    <cellStyle name="常规 2 193" xfId="81"/>
    <cellStyle name="常规 2 194" xfId="82"/>
    <cellStyle name="常规 2 195" xfId="83"/>
    <cellStyle name="常规 2 196" xfId="84"/>
    <cellStyle name="常规 2 197" xfId="85"/>
    <cellStyle name="常规 2 198" xfId="86"/>
    <cellStyle name="常规 2 199" xfId="87"/>
    <cellStyle name="常规 2 73" xfId="88"/>
    <cellStyle name="常规 2 74" xfId="89"/>
    <cellStyle name="常规 2 75" xfId="90"/>
    <cellStyle name="常规 2 76" xfId="91"/>
    <cellStyle name="常规 2 77" xfId="92"/>
    <cellStyle name="常规 2 78" xfId="93"/>
    <cellStyle name="常规 2 79" xfId="94"/>
    <cellStyle name="常规 2 80" xfId="95"/>
    <cellStyle name="常规 2 81" xfId="96"/>
    <cellStyle name="常规 2 82" xfId="97"/>
    <cellStyle name="常规 2 83" xfId="98"/>
    <cellStyle name="常规 2 84" xfId="99"/>
    <cellStyle name="常规 2 85" xfId="100"/>
    <cellStyle name="常规 2 86" xfId="101"/>
    <cellStyle name="常规 2 87" xfId="102"/>
    <cellStyle name="常规 2 88" xfId="103"/>
    <cellStyle name="常规 2 89" xfId="104"/>
    <cellStyle name="常规 2 90" xfId="105"/>
    <cellStyle name="常规 2 91" xfId="106"/>
    <cellStyle name="常规 2 92" xfId="107"/>
    <cellStyle name="常规 2 93" xfId="108"/>
    <cellStyle name="常规 2 94" xfId="109"/>
    <cellStyle name="常规 2 95" xfId="110"/>
    <cellStyle name="常规 2 96" xfId="111"/>
    <cellStyle name="常规 2 97" xfId="112"/>
    <cellStyle name="常规 2 98" xfId="113"/>
    <cellStyle name="常规 2 99" xfId="114"/>
    <cellStyle name="常规 30" xfId="115"/>
    <cellStyle name="Hyperlink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Followed Hyperlink" xfId="137"/>
    <cellStyle name="注释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110" zoomScaleNormal="110" zoomScaleSheetLayoutView="100" workbookViewId="0" topLeftCell="A192">
      <selection activeCell="L203" sqref="L203"/>
    </sheetView>
  </sheetViews>
  <sheetFormatPr defaultColWidth="9.00390625" defaultRowHeight="45.75" customHeight="1"/>
  <cols>
    <col min="1" max="1" width="6.00390625" style="3" customWidth="1"/>
    <col min="2" max="2" width="39.57421875" style="4" customWidth="1"/>
    <col min="3" max="3" width="11.8515625" style="3" customWidth="1"/>
    <col min="4" max="4" width="13.28125" style="3" customWidth="1"/>
    <col min="5" max="5" width="9.28125" style="3" customWidth="1"/>
    <col min="6" max="6" width="9.57421875" style="3" customWidth="1"/>
    <col min="7" max="7" width="9.28125" style="5" customWidth="1"/>
    <col min="8" max="9" width="11.7109375" style="3" customWidth="1"/>
    <col min="10" max="10" width="12.7109375" style="3" customWidth="1"/>
    <col min="11" max="16384" width="9.00390625" style="3" customWidth="1"/>
  </cols>
  <sheetData>
    <row r="1" spans="1:9" ht="29.25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</row>
    <row r="2" spans="1:9" ht="29.25" customHeight="1">
      <c r="A2" s="22" t="s">
        <v>1</v>
      </c>
      <c r="B2" s="22"/>
      <c r="C2" s="23"/>
      <c r="D2" s="23"/>
      <c r="E2" s="23"/>
      <c r="F2" s="23"/>
      <c r="G2" s="23"/>
      <c r="H2" s="23"/>
      <c r="I2" s="23"/>
    </row>
    <row r="3" spans="1:9" s="1" customFormat="1" ht="57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6" t="s">
        <v>10</v>
      </c>
    </row>
    <row r="4" spans="1:9" ht="19.5" customHeight="1">
      <c r="A4" s="9">
        <v>1</v>
      </c>
      <c r="B4" s="10" t="s">
        <v>11</v>
      </c>
      <c r="C4" s="11" t="s">
        <v>12</v>
      </c>
      <c r="D4" s="11" t="s">
        <v>13</v>
      </c>
      <c r="E4" s="12">
        <v>2</v>
      </c>
      <c r="F4" s="12">
        <v>2</v>
      </c>
      <c r="G4" s="13">
        <f aca="true" t="shared" si="0" ref="G4:G35">(E4-F4)/E4</f>
        <v>0</v>
      </c>
      <c r="H4" s="12">
        <v>600</v>
      </c>
      <c r="I4" s="15">
        <f>H4*90%</f>
        <v>540</v>
      </c>
    </row>
    <row r="5" spans="1:9" ht="19.5" customHeight="1">
      <c r="A5" s="9">
        <v>2</v>
      </c>
      <c r="B5" s="10" t="s">
        <v>14</v>
      </c>
      <c r="C5" s="11" t="s">
        <v>12</v>
      </c>
      <c r="D5" s="11" t="s">
        <v>13</v>
      </c>
      <c r="E5" s="12">
        <v>7</v>
      </c>
      <c r="F5" s="12">
        <v>10</v>
      </c>
      <c r="G5" s="13">
        <f t="shared" si="0"/>
        <v>-0.42857142857142855</v>
      </c>
      <c r="H5" s="12">
        <v>1878</v>
      </c>
      <c r="I5" s="15">
        <f aca="true" t="shared" si="1" ref="I5:I35">H5*90%</f>
        <v>1690.2</v>
      </c>
    </row>
    <row r="6" spans="1:9" ht="19.5" customHeight="1">
      <c r="A6" s="9">
        <v>3</v>
      </c>
      <c r="B6" s="10" t="s">
        <v>15</v>
      </c>
      <c r="C6" s="11" t="s">
        <v>12</v>
      </c>
      <c r="D6" s="11" t="s">
        <v>13</v>
      </c>
      <c r="E6" s="12">
        <v>9</v>
      </c>
      <c r="F6" s="12">
        <v>9</v>
      </c>
      <c r="G6" s="13">
        <f t="shared" si="0"/>
        <v>0</v>
      </c>
      <c r="H6" s="12">
        <v>2340</v>
      </c>
      <c r="I6" s="15">
        <f t="shared" si="1"/>
        <v>2106</v>
      </c>
    </row>
    <row r="7" spans="1:9" ht="19.5" customHeight="1">
      <c r="A7" s="9">
        <v>4</v>
      </c>
      <c r="B7" s="10" t="s">
        <v>16</v>
      </c>
      <c r="C7" s="11" t="s">
        <v>12</v>
      </c>
      <c r="D7" s="11" t="s">
        <v>13</v>
      </c>
      <c r="E7" s="12">
        <v>1</v>
      </c>
      <c r="F7" s="12">
        <v>1</v>
      </c>
      <c r="G7" s="13">
        <f t="shared" si="0"/>
        <v>0</v>
      </c>
      <c r="H7" s="12">
        <v>216</v>
      </c>
      <c r="I7" s="15">
        <f t="shared" si="1"/>
        <v>194.4</v>
      </c>
    </row>
    <row r="8" spans="1:9" ht="19.5" customHeight="1">
      <c r="A8" s="9">
        <v>5</v>
      </c>
      <c r="B8" s="10" t="s">
        <v>17</v>
      </c>
      <c r="C8" s="11" t="s">
        <v>12</v>
      </c>
      <c r="D8" s="11" t="s">
        <v>13</v>
      </c>
      <c r="E8" s="12">
        <v>7</v>
      </c>
      <c r="F8" s="12">
        <v>9</v>
      </c>
      <c r="G8" s="13">
        <f t="shared" si="0"/>
        <v>-0.2857142857142857</v>
      </c>
      <c r="H8" s="12">
        <v>1724</v>
      </c>
      <c r="I8" s="15">
        <f t="shared" si="1"/>
        <v>1551.6000000000001</v>
      </c>
    </row>
    <row r="9" spans="1:9" ht="19.5" customHeight="1">
      <c r="A9" s="9">
        <v>6</v>
      </c>
      <c r="B9" s="10" t="s">
        <v>18</v>
      </c>
      <c r="C9" s="11" t="s">
        <v>12</v>
      </c>
      <c r="D9" s="11" t="s">
        <v>13</v>
      </c>
      <c r="E9" s="12">
        <v>7</v>
      </c>
      <c r="F9" s="12">
        <v>17</v>
      </c>
      <c r="G9" s="13">
        <f t="shared" si="0"/>
        <v>-1.4285714285714286</v>
      </c>
      <c r="H9" s="12">
        <v>3102</v>
      </c>
      <c r="I9" s="15">
        <f t="shared" si="1"/>
        <v>2791.8</v>
      </c>
    </row>
    <row r="10" spans="1:9" ht="19.5" customHeight="1">
      <c r="A10" s="9">
        <v>7</v>
      </c>
      <c r="B10" s="10" t="s">
        <v>19</v>
      </c>
      <c r="C10" s="11" t="s">
        <v>12</v>
      </c>
      <c r="D10" s="11" t="s">
        <v>13</v>
      </c>
      <c r="E10" s="12">
        <v>7</v>
      </c>
      <c r="F10" s="12">
        <v>8</v>
      </c>
      <c r="G10" s="13">
        <f t="shared" si="0"/>
        <v>-0.14285714285714285</v>
      </c>
      <c r="H10" s="12">
        <v>1787</v>
      </c>
      <c r="I10" s="15">
        <f t="shared" si="1"/>
        <v>1608.3</v>
      </c>
    </row>
    <row r="11" spans="1:9" ht="19.5" customHeight="1">
      <c r="A11" s="9">
        <v>8</v>
      </c>
      <c r="B11" s="10" t="s">
        <v>20</v>
      </c>
      <c r="C11" s="11" t="s">
        <v>12</v>
      </c>
      <c r="D11" s="11" t="s">
        <v>13</v>
      </c>
      <c r="E11" s="12">
        <v>3</v>
      </c>
      <c r="F11" s="12">
        <v>3</v>
      </c>
      <c r="G11" s="13">
        <f t="shared" si="0"/>
        <v>0</v>
      </c>
      <c r="H11" s="12">
        <v>720</v>
      </c>
      <c r="I11" s="15">
        <f t="shared" si="1"/>
        <v>648</v>
      </c>
    </row>
    <row r="12" spans="1:9" ht="19.5" customHeight="1">
      <c r="A12" s="9">
        <v>9</v>
      </c>
      <c r="B12" s="10" t="s">
        <v>21</v>
      </c>
      <c r="C12" s="11" t="s">
        <v>12</v>
      </c>
      <c r="D12" s="11" t="s">
        <v>13</v>
      </c>
      <c r="E12" s="12">
        <v>4</v>
      </c>
      <c r="F12" s="12">
        <v>4</v>
      </c>
      <c r="G12" s="13">
        <f t="shared" si="0"/>
        <v>0</v>
      </c>
      <c r="H12" s="12">
        <v>960</v>
      </c>
      <c r="I12" s="15">
        <f t="shared" si="1"/>
        <v>864</v>
      </c>
    </row>
    <row r="13" spans="1:9" ht="19.5" customHeight="1">
      <c r="A13" s="9">
        <v>10</v>
      </c>
      <c r="B13" s="10" t="s">
        <v>22</v>
      </c>
      <c r="C13" s="11" t="s">
        <v>12</v>
      </c>
      <c r="D13" s="11" t="s">
        <v>13</v>
      </c>
      <c r="E13" s="12">
        <v>1</v>
      </c>
      <c r="F13" s="12">
        <v>1</v>
      </c>
      <c r="G13" s="13">
        <f t="shared" si="0"/>
        <v>0</v>
      </c>
      <c r="H13" s="12">
        <v>402.72</v>
      </c>
      <c r="I13" s="15">
        <f t="shared" si="1"/>
        <v>362.44800000000004</v>
      </c>
    </row>
    <row r="14" spans="1:9" ht="19.5" customHeight="1">
      <c r="A14" s="9">
        <v>11</v>
      </c>
      <c r="B14" s="10" t="s">
        <v>23</v>
      </c>
      <c r="C14" s="11" t="s">
        <v>24</v>
      </c>
      <c r="D14" s="11" t="s">
        <v>13</v>
      </c>
      <c r="E14" s="12">
        <v>2</v>
      </c>
      <c r="F14" s="12">
        <v>2</v>
      </c>
      <c r="G14" s="13">
        <f t="shared" si="0"/>
        <v>0</v>
      </c>
      <c r="H14" s="12">
        <v>480</v>
      </c>
      <c r="I14" s="15">
        <f t="shared" si="1"/>
        <v>432</v>
      </c>
    </row>
    <row r="15" spans="1:9" ht="19.5" customHeight="1">
      <c r="A15" s="9">
        <v>12</v>
      </c>
      <c r="B15" s="10" t="s">
        <v>25</v>
      </c>
      <c r="C15" s="11" t="s">
        <v>12</v>
      </c>
      <c r="D15" s="11" t="s">
        <v>13</v>
      </c>
      <c r="E15" s="12">
        <v>6</v>
      </c>
      <c r="F15" s="12">
        <v>6</v>
      </c>
      <c r="G15" s="13">
        <f t="shared" si="0"/>
        <v>0</v>
      </c>
      <c r="H15" s="12">
        <v>1404</v>
      </c>
      <c r="I15" s="15">
        <f t="shared" si="1"/>
        <v>1263.6000000000001</v>
      </c>
    </row>
    <row r="16" spans="1:9" ht="19.5" customHeight="1">
      <c r="A16" s="9">
        <v>13</v>
      </c>
      <c r="B16" s="10" t="s">
        <v>26</v>
      </c>
      <c r="C16" s="11" t="s">
        <v>12</v>
      </c>
      <c r="D16" s="11" t="s">
        <v>13</v>
      </c>
      <c r="E16" s="12">
        <v>1</v>
      </c>
      <c r="F16" s="12">
        <v>1</v>
      </c>
      <c r="G16" s="13">
        <f t="shared" si="0"/>
        <v>0</v>
      </c>
      <c r="H16" s="12">
        <v>228</v>
      </c>
      <c r="I16" s="15">
        <f t="shared" si="1"/>
        <v>205.20000000000002</v>
      </c>
    </row>
    <row r="17" spans="1:9" ht="19.5" customHeight="1">
      <c r="A17" s="9">
        <v>14</v>
      </c>
      <c r="B17" s="10" t="s">
        <v>27</v>
      </c>
      <c r="C17" s="11" t="s">
        <v>12</v>
      </c>
      <c r="D17" s="11" t="s">
        <v>13</v>
      </c>
      <c r="E17" s="12">
        <v>8</v>
      </c>
      <c r="F17" s="12">
        <v>7</v>
      </c>
      <c r="G17" s="13">
        <f t="shared" si="0"/>
        <v>0.125</v>
      </c>
      <c r="H17" s="12">
        <v>1691</v>
      </c>
      <c r="I17" s="15">
        <f t="shared" si="1"/>
        <v>1521.9</v>
      </c>
    </row>
    <row r="18" spans="1:9" ht="19.5" customHeight="1">
      <c r="A18" s="9">
        <v>15</v>
      </c>
      <c r="B18" s="10" t="s">
        <v>28</v>
      </c>
      <c r="C18" s="11" t="s">
        <v>12</v>
      </c>
      <c r="D18" s="11" t="s">
        <v>13</v>
      </c>
      <c r="E18" s="12">
        <v>8</v>
      </c>
      <c r="F18" s="12">
        <v>10</v>
      </c>
      <c r="G18" s="13">
        <f t="shared" si="0"/>
        <v>-0.25</v>
      </c>
      <c r="H18" s="12">
        <v>2346</v>
      </c>
      <c r="I18" s="15">
        <f t="shared" si="1"/>
        <v>2111.4</v>
      </c>
    </row>
    <row r="19" spans="1:9" ht="19.5" customHeight="1">
      <c r="A19" s="9">
        <v>16</v>
      </c>
      <c r="B19" s="10" t="s">
        <v>29</v>
      </c>
      <c r="C19" s="11" t="s">
        <v>12</v>
      </c>
      <c r="D19" s="11" t="s">
        <v>13</v>
      </c>
      <c r="E19" s="12">
        <v>5</v>
      </c>
      <c r="F19" s="12">
        <v>5</v>
      </c>
      <c r="G19" s="13">
        <f t="shared" si="0"/>
        <v>0</v>
      </c>
      <c r="H19" s="12">
        <v>1200</v>
      </c>
      <c r="I19" s="15">
        <f t="shared" si="1"/>
        <v>1080</v>
      </c>
    </row>
    <row r="20" spans="1:9" ht="19.5" customHeight="1">
      <c r="A20" s="9">
        <v>17</v>
      </c>
      <c r="B20" s="10" t="s">
        <v>30</v>
      </c>
      <c r="C20" s="11" t="s">
        <v>12</v>
      </c>
      <c r="D20" s="11" t="s">
        <v>13</v>
      </c>
      <c r="E20" s="12">
        <v>3</v>
      </c>
      <c r="F20" s="12">
        <v>3</v>
      </c>
      <c r="G20" s="13">
        <f t="shared" si="0"/>
        <v>0</v>
      </c>
      <c r="H20" s="12">
        <v>720</v>
      </c>
      <c r="I20" s="15">
        <f t="shared" si="1"/>
        <v>648</v>
      </c>
    </row>
    <row r="21" spans="1:9" ht="19.5" customHeight="1">
      <c r="A21" s="9">
        <v>18</v>
      </c>
      <c r="B21" s="10" t="s">
        <v>31</v>
      </c>
      <c r="C21" s="11" t="s">
        <v>12</v>
      </c>
      <c r="D21" s="11" t="s">
        <v>13</v>
      </c>
      <c r="E21" s="12">
        <v>27</v>
      </c>
      <c r="F21" s="12">
        <v>37</v>
      </c>
      <c r="G21" s="13">
        <f t="shared" si="0"/>
        <v>-0.37037037037037035</v>
      </c>
      <c r="H21" s="12">
        <v>8661</v>
      </c>
      <c r="I21" s="15">
        <f t="shared" si="1"/>
        <v>7794.900000000001</v>
      </c>
    </row>
    <row r="22" spans="1:9" ht="19.5" customHeight="1">
      <c r="A22" s="9">
        <v>19</v>
      </c>
      <c r="B22" s="10" t="s">
        <v>32</v>
      </c>
      <c r="C22" s="11" t="s">
        <v>12</v>
      </c>
      <c r="D22" s="11" t="s">
        <v>13</v>
      </c>
      <c r="E22" s="12">
        <v>1</v>
      </c>
      <c r="F22" s="12">
        <v>1</v>
      </c>
      <c r="G22" s="13">
        <f t="shared" si="0"/>
        <v>0</v>
      </c>
      <c r="H22" s="12">
        <v>236</v>
      </c>
      <c r="I22" s="15">
        <f t="shared" si="1"/>
        <v>212.4</v>
      </c>
    </row>
    <row r="23" spans="1:9" ht="19.5" customHeight="1">
      <c r="A23" s="9">
        <v>20</v>
      </c>
      <c r="B23" s="10" t="s">
        <v>33</v>
      </c>
      <c r="C23" s="11" t="s">
        <v>12</v>
      </c>
      <c r="D23" s="11" t="s">
        <v>13</v>
      </c>
      <c r="E23" s="12">
        <v>3</v>
      </c>
      <c r="F23" s="12">
        <v>3</v>
      </c>
      <c r="G23" s="13">
        <f t="shared" si="0"/>
        <v>0</v>
      </c>
      <c r="H23" s="12">
        <v>711</v>
      </c>
      <c r="I23" s="15">
        <f t="shared" si="1"/>
        <v>639.9</v>
      </c>
    </row>
    <row r="24" spans="1:9" ht="19.5" customHeight="1">
      <c r="A24" s="9">
        <v>21</v>
      </c>
      <c r="B24" s="10" t="s">
        <v>34</v>
      </c>
      <c r="C24" s="11" t="s">
        <v>12</v>
      </c>
      <c r="D24" s="11" t="s">
        <v>13</v>
      </c>
      <c r="E24" s="12">
        <v>6</v>
      </c>
      <c r="F24" s="12">
        <v>6</v>
      </c>
      <c r="G24" s="13">
        <f t="shared" si="0"/>
        <v>0</v>
      </c>
      <c r="H24" s="12">
        <v>1421</v>
      </c>
      <c r="I24" s="15">
        <f t="shared" si="1"/>
        <v>1278.9</v>
      </c>
    </row>
    <row r="25" spans="1:9" ht="19.5" customHeight="1">
      <c r="A25" s="9">
        <v>22</v>
      </c>
      <c r="B25" s="10" t="s">
        <v>35</v>
      </c>
      <c r="C25" s="11" t="s">
        <v>12</v>
      </c>
      <c r="D25" s="11" t="s">
        <v>13</v>
      </c>
      <c r="E25" s="12">
        <v>5</v>
      </c>
      <c r="F25" s="12">
        <v>13</v>
      </c>
      <c r="G25" s="13">
        <f t="shared" si="0"/>
        <v>-1.6</v>
      </c>
      <c r="H25" s="12">
        <v>1587</v>
      </c>
      <c r="I25" s="15">
        <f t="shared" si="1"/>
        <v>1428.3</v>
      </c>
    </row>
    <row r="26" spans="1:9" ht="19.5" customHeight="1">
      <c r="A26" s="9">
        <v>23</v>
      </c>
      <c r="B26" s="10" t="s">
        <v>36</v>
      </c>
      <c r="C26" s="11" t="s">
        <v>12</v>
      </c>
      <c r="D26" s="11" t="s">
        <v>13</v>
      </c>
      <c r="E26" s="12">
        <v>16</v>
      </c>
      <c r="F26" s="12">
        <v>16</v>
      </c>
      <c r="G26" s="13">
        <f t="shared" si="0"/>
        <v>0</v>
      </c>
      <c r="H26" s="12">
        <v>3840</v>
      </c>
      <c r="I26" s="15">
        <f t="shared" si="1"/>
        <v>3456</v>
      </c>
    </row>
    <row r="27" spans="1:9" ht="19.5" customHeight="1">
      <c r="A27" s="9">
        <v>24</v>
      </c>
      <c r="B27" s="10" t="s">
        <v>37</v>
      </c>
      <c r="C27" s="11" t="s">
        <v>12</v>
      </c>
      <c r="D27" s="11" t="s">
        <v>13</v>
      </c>
      <c r="E27" s="12">
        <v>23</v>
      </c>
      <c r="F27" s="12">
        <v>25</v>
      </c>
      <c r="G27" s="13">
        <f t="shared" si="0"/>
        <v>-0.08695652173913043</v>
      </c>
      <c r="H27" s="12">
        <v>6076</v>
      </c>
      <c r="I27" s="15">
        <f t="shared" si="1"/>
        <v>5468.400000000001</v>
      </c>
    </row>
    <row r="28" spans="1:9" ht="19.5" customHeight="1">
      <c r="A28" s="9">
        <v>25</v>
      </c>
      <c r="B28" s="10" t="s">
        <v>38</v>
      </c>
      <c r="C28" s="11" t="s">
        <v>12</v>
      </c>
      <c r="D28" s="11" t="s">
        <v>13</v>
      </c>
      <c r="E28" s="12">
        <v>7</v>
      </c>
      <c r="F28" s="12">
        <v>6</v>
      </c>
      <c r="G28" s="13">
        <f t="shared" si="0"/>
        <v>0.14285714285714285</v>
      </c>
      <c r="H28" s="12">
        <v>1579</v>
      </c>
      <c r="I28" s="15">
        <f t="shared" si="1"/>
        <v>1421.1000000000001</v>
      </c>
    </row>
    <row r="29" spans="1:9" ht="19.5" customHeight="1">
      <c r="A29" s="9">
        <v>26</v>
      </c>
      <c r="B29" s="10" t="s">
        <v>39</v>
      </c>
      <c r="C29" s="11" t="s">
        <v>12</v>
      </c>
      <c r="D29" s="11" t="s">
        <v>13</v>
      </c>
      <c r="E29" s="12">
        <v>3</v>
      </c>
      <c r="F29" s="12">
        <v>13</v>
      </c>
      <c r="G29" s="13">
        <f t="shared" si="0"/>
        <v>-3.3333333333333335</v>
      </c>
      <c r="H29" s="12">
        <v>1826</v>
      </c>
      <c r="I29" s="15">
        <f t="shared" si="1"/>
        <v>1643.4</v>
      </c>
    </row>
    <row r="30" spans="1:9" ht="19.5" customHeight="1">
      <c r="A30" s="9">
        <v>27</v>
      </c>
      <c r="B30" s="10" t="s">
        <v>40</v>
      </c>
      <c r="C30" s="11" t="s">
        <v>12</v>
      </c>
      <c r="D30" s="11" t="s">
        <v>13</v>
      </c>
      <c r="E30" s="12">
        <v>1</v>
      </c>
      <c r="F30" s="12">
        <v>1</v>
      </c>
      <c r="G30" s="13">
        <f t="shared" si="0"/>
        <v>0</v>
      </c>
      <c r="H30" s="12">
        <v>240</v>
      </c>
      <c r="I30" s="15">
        <f t="shared" si="1"/>
        <v>216</v>
      </c>
    </row>
    <row r="31" spans="1:9" ht="19.5" customHeight="1">
      <c r="A31" s="9">
        <v>28</v>
      </c>
      <c r="B31" s="10" t="s">
        <v>41</v>
      </c>
      <c r="C31" s="11" t="s">
        <v>12</v>
      </c>
      <c r="D31" s="11" t="s">
        <v>13</v>
      </c>
      <c r="E31" s="12">
        <v>1</v>
      </c>
      <c r="F31" s="12">
        <v>1</v>
      </c>
      <c r="G31" s="13">
        <f t="shared" si="0"/>
        <v>0</v>
      </c>
      <c r="H31" s="12">
        <v>240</v>
      </c>
      <c r="I31" s="15">
        <f t="shared" si="1"/>
        <v>216</v>
      </c>
    </row>
    <row r="32" spans="1:9" ht="19.5" customHeight="1">
      <c r="A32" s="9">
        <v>29</v>
      </c>
      <c r="B32" s="10" t="s">
        <v>42</v>
      </c>
      <c r="C32" s="11" t="s">
        <v>24</v>
      </c>
      <c r="D32" s="11" t="s">
        <v>13</v>
      </c>
      <c r="E32" s="12">
        <v>1</v>
      </c>
      <c r="F32" s="12">
        <v>1</v>
      </c>
      <c r="G32" s="13">
        <f t="shared" si="0"/>
        <v>0</v>
      </c>
      <c r="H32" s="12">
        <v>240</v>
      </c>
      <c r="I32" s="15">
        <f t="shared" si="1"/>
        <v>216</v>
      </c>
    </row>
    <row r="33" spans="1:9" ht="19.5" customHeight="1">
      <c r="A33" s="9">
        <v>30</v>
      </c>
      <c r="B33" s="10" t="s">
        <v>43</v>
      </c>
      <c r="C33" s="11" t="s">
        <v>12</v>
      </c>
      <c r="D33" s="11" t="s">
        <v>44</v>
      </c>
      <c r="E33" s="12">
        <v>50</v>
      </c>
      <c r="F33" s="12">
        <v>54</v>
      </c>
      <c r="G33" s="13">
        <f t="shared" si="0"/>
        <v>-0.08</v>
      </c>
      <c r="H33" s="12">
        <v>21737.58</v>
      </c>
      <c r="I33" s="15">
        <f t="shared" si="1"/>
        <v>19563.822000000004</v>
      </c>
    </row>
    <row r="34" spans="1:9" ht="19.5" customHeight="1">
      <c r="A34" s="9">
        <v>31</v>
      </c>
      <c r="B34" s="10" t="s">
        <v>45</v>
      </c>
      <c r="C34" s="11" t="s">
        <v>12</v>
      </c>
      <c r="D34" s="11" t="s">
        <v>13</v>
      </c>
      <c r="E34" s="12">
        <v>17</v>
      </c>
      <c r="F34" s="12">
        <v>23</v>
      </c>
      <c r="G34" s="13">
        <f t="shared" si="0"/>
        <v>-0.35294117647058826</v>
      </c>
      <c r="H34" s="12">
        <v>5235</v>
      </c>
      <c r="I34" s="15">
        <f t="shared" si="1"/>
        <v>4711.5</v>
      </c>
    </row>
    <row r="35" spans="1:9" ht="19.5" customHeight="1">
      <c r="A35" s="9">
        <v>32</v>
      </c>
      <c r="B35" s="10" t="s">
        <v>46</v>
      </c>
      <c r="C35" s="11" t="s">
        <v>12</v>
      </c>
      <c r="D35" s="11" t="s">
        <v>13</v>
      </c>
      <c r="E35" s="12">
        <v>1</v>
      </c>
      <c r="F35" s="12">
        <v>6</v>
      </c>
      <c r="G35" s="13">
        <f t="shared" si="0"/>
        <v>-5</v>
      </c>
      <c r="H35" s="12">
        <v>1060</v>
      </c>
      <c r="I35" s="15">
        <f t="shared" si="1"/>
        <v>954</v>
      </c>
    </row>
    <row r="36" spans="1:9" ht="19.5" customHeight="1">
      <c r="A36" s="9">
        <v>33</v>
      </c>
      <c r="B36" s="10" t="s">
        <v>47</v>
      </c>
      <c r="C36" s="11" t="s">
        <v>12</v>
      </c>
      <c r="D36" s="11" t="s">
        <v>44</v>
      </c>
      <c r="E36" s="12">
        <v>94</v>
      </c>
      <c r="F36" s="12">
        <v>95</v>
      </c>
      <c r="G36" s="13">
        <f aca="true" t="shared" si="2" ref="G36:G67">(E36-F36)/E36</f>
        <v>-0.010638297872340425</v>
      </c>
      <c r="H36" s="12">
        <v>21613</v>
      </c>
      <c r="I36" s="15">
        <f aca="true" t="shared" si="3" ref="I36:I62">H36*90%</f>
        <v>19451.7</v>
      </c>
    </row>
    <row r="37" spans="1:9" ht="19.5" customHeight="1">
      <c r="A37" s="9">
        <v>34</v>
      </c>
      <c r="B37" s="10" t="s">
        <v>48</v>
      </c>
      <c r="C37" s="11" t="s">
        <v>24</v>
      </c>
      <c r="D37" s="11" t="s">
        <v>13</v>
      </c>
      <c r="E37" s="12">
        <v>1</v>
      </c>
      <c r="F37" s="12">
        <v>1</v>
      </c>
      <c r="G37" s="13">
        <f t="shared" si="2"/>
        <v>0</v>
      </c>
      <c r="H37" s="12">
        <v>240</v>
      </c>
      <c r="I37" s="15">
        <f t="shared" si="3"/>
        <v>216</v>
      </c>
    </row>
    <row r="38" spans="1:9" ht="19.5" customHeight="1">
      <c r="A38" s="9">
        <v>35</v>
      </c>
      <c r="B38" s="10" t="s">
        <v>49</v>
      </c>
      <c r="C38" s="11" t="s">
        <v>12</v>
      </c>
      <c r="D38" s="11" t="s">
        <v>13</v>
      </c>
      <c r="E38" s="12">
        <v>11</v>
      </c>
      <c r="F38" s="12">
        <v>18</v>
      </c>
      <c r="G38" s="13">
        <f t="shared" si="2"/>
        <v>-0.6363636363636364</v>
      </c>
      <c r="H38" s="12">
        <v>3443</v>
      </c>
      <c r="I38" s="15">
        <f t="shared" si="3"/>
        <v>3098.7000000000003</v>
      </c>
    </row>
    <row r="39" spans="1:9" ht="19.5" customHeight="1">
      <c r="A39" s="9">
        <v>36</v>
      </c>
      <c r="B39" s="10" t="s">
        <v>50</v>
      </c>
      <c r="C39" s="11" t="s">
        <v>12</v>
      </c>
      <c r="D39" s="11" t="s">
        <v>13</v>
      </c>
      <c r="E39" s="12">
        <v>1</v>
      </c>
      <c r="F39" s="12">
        <v>1</v>
      </c>
      <c r="G39" s="13">
        <f t="shared" si="2"/>
        <v>0</v>
      </c>
      <c r="H39" s="12">
        <v>240</v>
      </c>
      <c r="I39" s="15">
        <f t="shared" si="3"/>
        <v>216</v>
      </c>
    </row>
    <row r="40" spans="1:9" ht="19.5" customHeight="1">
      <c r="A40" s="9">
        <v>37</v>
      </c>
      <c r="B40" s="10" t="s">
        <v>51</v>
      </c>
      <c r="C40" s="11" t="s">
        <v>12</v>
      </c>
      <c r="D40" s="11" t="s">
        <v>13</v>
      </c>
      <c r="E40" s="12">
        <v>1</v>
      </c>
      <c r="F40" s="12">
        <v>1</v>
      </c>
      <c r="G40" s="13">
        <f t="shared" si="2"/>
        <v>0</v>
      </c>
      <c r="H40" s="12">
        <v>240</v>
      </c>
      <c r="I40" s="15">
        <f t="shared" si="3"/>
        <v>216</v>
      </c>
    </row>
    <row r="41" spans="1:9" ht="19.5" customHeight="1">
      <c r="A41" s="9">
        <v>38</v>
      </c>
      <c r="B41" s="10" t="s">
        <v>52</v>
      </c>
      <c r="C41" s="11" t="s">
        <v>12</v>
      </c>
      <c r="D41" s="11" t="s">
        <v>13</v>
      </c>
      <c r="E41" s="12">
        <v>6</v>
      </c>
      <c r="F41" s="12">
        <v>7</v>
      </c>
      <c r="G41" s="13">
        <f t="shared" si="2"/>
        <v>-0.16666666666666666</v>
      </c>
      <c r="H41" s="12">
        <v>1992.08</v>
      </c>
      <c r="I41" s="15">
        <f t="shared" si="3"/>
        <v>1792.872</v>
      </c>
    </row>
    <row r="42" spans="1:9" ht="19.5" customHeight="1">
      <c r="A42" s="9">
        <v>39</v>
      </c>
      <c r="B42" s="10" t="s">
        <v>53</v>
      </c>
      <c r="C42" s="11" t="s">
        <v>12</v>
      </c>
      <c r="D42" s="11" t="s">
        <v>13</v>
      </c>
      <c r="E42" s="12">
        <v>7</v>
      </c>
      <c r="F42" s="12">
        <v>7</v>
      </c>
      <c r="G42" s="13">
        <f t="shared" si="2"/>
        <v>0</v>
      </c>
      <c r="H42" s="12">
        <v>1762</v>
      </c>
      <c r="I42" s="15">
        <f t="shared" si="3"/>
        <v>1585.8</v>
      </c>
    </row>
    <row r="43" spans="1:9" ht="19.5" customHeight="1">
      <c r="A43" s="9">
        <v>40</v>
      </c>
      <c r="B43" s="10" t="s">
        <v>54</v>
      </c>
      <c r="C43" s="11" t="s">
        <v>12</v>
      </c>
      <c r="D43" s="11" t="s">
        <v>13</v>
      </c>
      <c r="E43" s="12">
        <v>9</v>
      </c>
      <c r="F43" s="12">
        <v>11</v>
      </c>
      <c r="G43" s="13">
        <f t="shared" si="2"/>
        <v>-0.2222222222222222</v>
      </c>
      <c r="H43" s="12">
        <v>3515.36</v>
      </c>
      <c r="I43" s="15">
        <f t="shared" si="3"/>
        <v>3163.824</v>
      </c>
    </row>
    <row r="44" spans="1:9" ht="19.5" customHeight="1">
      <c r="A44" s="9">
        <v>41</v>
      </c>
      <c r="B44" s="10" t="s">
        <v>55</v>
      </c>
      <c r="C44" s="11" t="s">
        <v>12</v>
      </c>
      <c r="D44" s="11" t="s">
        <v>13</v>
      </c>
      <c r="E44" s="12">
        <v>8</v>
      </c>
      <c r="F44" s="12">
        <v>11</v>
      </c>
      <c r="G44" s="13">
        <f t="shared" si="2"/>
        <v>-0.375</v>
      </c>
      <c r="H44" s="12">
        <v>2254</v>
      </c>
      <c r="I44" s="15">
        <f t="shared" si="3"/>
        <v>2028.6000000000001</v>
      </c>
    </row>
    <row r="45" spans="1:9" ht="19.5" customHeight="1">
      <c r="A45" s="9">
        <v>42</v>
      </c>
      <c r="B45" s="10" t="s">
        <v>56</v>
      </c>
      <c r="C45" s="11" t="s">
        <v>12</v>
      </c>
      <c r="D45" s="11" t="s">
        <v>13</v>
      </c>
      <c r="E45" s="12">
        <v>2</v>
      </c>
      <c r="F45" s="12">
        <v>2</v>
      </c>
      <c r="G45" s="13">
        <f t="shared" si="2"/>
        <v>0</v>
      </c>
      <c r="H45" s="12">
        <v>752.32</v>
      </c>
      <c r="I45" s="15">
        <f t="shared" si="3"/>
        <v>677.0880000000001</v>
      </c>
    </row>
    <row r="46" spans="1:9" ht="19.5" customHeight="1">
      <c r="A46" s="9">
        <v>43</v>
      </c>
      <c r="B46" s="10" t="s">
        <v>57</v>
      </c>
      <c r="C46" s="11" t="s">
        <v>12</v>
      </c>
      <c r="D46" s="11" t="s">
        <v>13</v>
      </c>
      <c r="E46" s="12">
        <v>11</v>
      </c>
      <c r="F46" s="12">
        <v>12</v>
      </c>
      <c r="G46" s="13">
        <f t="shared" si="2"/>
        <v>-0.09090909090909091</v>
      </c>
      <c r="H46" s="12">
        <v>17982.26</v>
      </c>
      <c r="I46" s="15">
        <f t="shared" si="3"/>
        <v>16184.034</v>
      </c>
    </row>
    <row r="47" spans="1:9" ht="19.5" customHeight="1">
      <c r="A47" s="9">
        <v>44</v>
      </c>
      <c r="B47" s="10" t="s">
        <v>58</v>
      </c>
      <c r="C47" s="11" t="s">
        <v>12</v>
      </c>
      <c r="D47" s="11" t="s">
        <v>13</v>
      </c>
      <c r="E47" s="12">
        <v>1</v>
      </c>
      <c r="F47" s="12">
        <v>1</v>
      </c>
      <c r="G47" s="13">
        <f t="shared" si="2"/>
        <v>0</v>
      </c>
      <c r="H47" s="12">
        <v>237</v>
      </c>
      <c r="I47" s="15">
        <f t="shared" si="3"/>
        <v>213.3</v>
      </c>
    </row>
    <row r="48" spans="1:9" ht="19.5" customHeight="1">
      <c r="A48" s="9">
        <v>45</v>
      </c>
      <c r="B48" s="10" t="s">
        <v>59</v>
      </c>
      <c r="C48" s="11" t="s">
        <v>12</v>
      </c>
      <c r="D48" s="11" t="s">
        <v>13</v>
      </c>
      <c r="E48" s="12">
        <v>1</v>
      </c>
      <c r="F48" s="12">
        <v>1</v>
      </c>
      <c r="G48" s="13">
        <f t="shared" si="2"/>
        <v>0</v>
      </c>
      <c r="H48" s="12">
        <v>248</v>
      </c>
      <c r="I48" s="15">
        <f t="shared" si="3"/>
        <v>223.20000000000002</v>
      </c>
    </row>
    <row r="49" spans="1:9" ht="19.5" customHeight="1">
      <c r="A49" s="9">
        <v>46</v>
      </c>
      <c r="B49" s="10" t="s">
        <v>60</v>
      </c>
      <c r="C49" s="11" t="s">
        <v>12</v>
      </c>
      <c r="D49" s="11" t="s">
        <v>13</v>
      </c>
      <c r="E49" s="12">
        <v>8</v>
      </c>
      <c r="F49" s="12">
        <v>23</v>
      </c>
      <c r="G49" s="13">
        <f t="shared" si="2"/>
        <v>-1.875</v>
      </c>
      <c r="H49" s="12">
        <v>3387</v>
      </c>
      <c r="I49" s="15">
        <f t="shared" si="3"/>
        <v>3048.3</v>
      </c>
    </row>
    <row r="50" spans="1:9" ht="19.5" customHeight="1">
      <c r="A50" s="9">
        <v>47</v>
      </c>
      <c r="B50" s="10" t="s">
        <v>61</v>
      </c>
      <c r="C50" s="11" t="s">
        <v>12</v>
      </c>
      <c r="D50" s="11" t="s">
        <v>13</v>
      </c>
      <c r="E50" s="12">
        <v>23</v>
      </c>
      <c r="F50" s="12">
        <v>25</v>
      </c>
      <c r="G50" s="13">
        <f t="shared" si="2"/>
        <v>-0.08695652173913043</v>
      </c>
      <c r="H50" s="12">
        <v>5807</v>
      </c>
      <c r="I50" s="15">
        <f t="shared" si="3"/>
        <v>5226.3</v>
      </c>
    </row>
    <row r="51" spans="1:9" ht="19.5" customHeight="1">
      <c r="A51" s="9">
        <v>48</v>
      </c>
      <c r="B51" s="10" t="s">
        <v>62</v>
      </c>
      <c r="C51" s="11" t="s">
        <v>12</v>
      </c>
      <c r="D51" s="11" t="s">
        <v>13</v>
      </c>
      <c r="E51" s="12">
        <v>1</v>
      </c>
      <c r="F51" s="12">
        <v>1</v>
      </c>
      <c r="G51" s="13">
        <f t="shared" si="2"/>
        <v>0</v>
      </c>
      <c r="H51" s="12">
        <v>240</v>
      </c>
      <c r="I51" s="15">
        <f t="shared" si="3"/>
        <v>216</v>
      </c>
    </row>
    <row r="52" spans="1:9" ht="19.5" customHeight="1">
      <c r="A52" s="9">
        <v>49</v>
      </c>
      <c r="B52" s="10" t="s">
        <v>63</v>
      </c>
      <c r="C52" s="11" t="s">
        <v>12</v>
      </c>
      <c r="D52" s="11" t="s">
        <v>13</v>
      </c>
      <c r="E52" s="12">
        <v>21</v>
      </c>
      <c r="F52" s="12">
        <v>19</v>
      </c>
      <c r="G52" s="13">
        <f t="shared" si="2"/>
        <v>0.09523809523809523</v>
      </c>
      <c r="H52" s="12">
        <v>4655</v>
      </c>
      <c r="I52" s="15">
        <f t="shared" si="3"/>
        <v>4189.5</v>
      </c>
    </row>
    <row r="53" spans="1:9" ht="19.5" customHeight="1">
      <c r="A53" s="9">
        <v>50</v>
      </c>
      <c r="B53" s="10" t="s">
        <v>64</v>
      </c>
      <c r="C53" s="11" t="s">
        <v>12</v>
      </c>
      <c r="D53" s="11" t="s">
        <v>13</v>
      </c>
      <c r="E53" s="12">
        <v>18</v>
      </c>
      <c r="F53" s="12">
        <v>18</v>
      </c>
      <c r="G53" s="13">
        <f t="shared" si="2"/>
        <v>0</v>
      </c>
      <c r="H53" s="12">
        <v>4258</v>
      </c>
      <c r="I53" s="15">
        <f t="shared" si="3"/>
        <v>3832.2000000000003</v>
      </c>
    </row>
    <row r="54" spans="1:9" ht="19.5" customHeight="1">
      <c r="A54" s="9">
        <v>51</v>
      </c>
      <c r="B54" s="10" t="s">
        <v>65</v>
      </c>
      <c r="C54" s="11" t="s">
        <v>12</v>
      </c>
      <c r="D54" s="11" t="s">
        <v>13</v>
      </c>
      <c r="E54" s="12">
        <v>4</v>
      </c>
      <c r="F54" s="12">
        <v>4</v>
      </c>
      <c r="G54" s="13">
        <f t="shared" si="2"/>
        <v>0</v>
      </c>
      <c r="H54" s="12">
        <v>1152</v>
      </c>
      <c r="I54" s="15">
        <f t="shared" si="3"/>
        <v>1036.8</v>
      </c>
    </row>
    <row r="55" spans="1:9" ht="19.5" customHeight="1">
      <c r="A55" s="9">
        <v>52</v>
      </c>
      <c r="B55" s="10" t="s">
        <v>66</v>
      </c>
      <c r="C55" s="11" t="s">
        <v>12</v>
      </c>
      <c r="D55" s="11" t="s">
        <v>44</v>
      </c>
      <c r="E55" s="12">
        <v>32</v>
      </c>
      <c r="F55" s="12">
        <v>40</v>
      </c>
      <c r="G55" s="13">
        <f t="shared" si="2"/>
        <v>-0.25</v>
      </c>
      <c r="H55" s="12">
        <v>8926</v>
      </c>
      <c r="I55" s="15">
        <f t="shared" si="3"/>
        <v>8033.400000000001</v>
      </c>
    </row>
    <row r="56" spans="1:9" ht="19.5" customHeight="1">
      <c r="A56" s="9">
        <v>53</v>
      </c>
      <c r="B56" s="10" t="s">
        <v>67</v>
      </c>
      <c r="C56" s="11" t="s">
        <v>12</v>
      </c>
      <c r="D56" s="11" t="s">
        <v>13</v>
      </c>
      <c r="E56" s="12">
        <v>7</v>
      </c>
      <c r="F56" s="12">
        <v>6</v>
      </c>
      <c r="G56" s="13">
        <f t="shared" si="2"/>
        <v>0.14285714285714285</v>
      </c>
      <c r="H56" s="12">
        <v>1516</v>
      </c>
      <c r="I56" s="15">
        <f t="shared" si="3"/>
        <v>1364.4</v>
      </c>
    </row>
    <row r="57" spans="1:9" ht="19.5" customHeight="1">
      <c r="A57" s="9">
        <v>54</v>
      </c>
      <c r="B57" s="10" t="s">
        <v>68</v>
      </c>
      <c r="C57" s="11" t="s">
        <v>12</v>
      </c>
      <c r="D57" s="11" t="s">
        <v>13</v>
      </c>
      <c r="E57" s="12">
        <v>3</v>
      </c>
      <c r="F57" s="12">
        <v>3</v>
      </c>
      <c r="G57" s="13">
        <f t="shared" si="2"/>
        <v>0</v>
      </c>
      <c r="H57" s="12">
        <v>622</v>
      </c>
      <c r="I57" s="15">
        <f t="shared" si="3"/>
        <v>559.8000000000001</v>
      </c>
    </row>
    <row r="58" spans="1:9" ht="19.5" customHeight="1">
      <c r="A58" s="9">
        <v>55</v>
      </c>
      <c r="B58" s="10" t="s">
        <v>69</v>
      </c>
      <c r="C58" s="11" t="s">
        <v>12</v>
      </c>
      <c r="D58" s="11" t="s">
        <v>13</v>
      </c>
      <c r="E58" s="12">
        <v>8</v>
      </c>
      <c r="F58" s="12">
        <v>8</v>
      </c>
      <c r="G58" s="13">
        <f t="shared" si="2"/>
        <v>0</v>
      </c>
      <c r="H58" s="12">
        <v>1920</v>
      </c>
      <c r="I58" s="15">
        <f t="shared" si="3"/>
        <v>1728</v>
      </c>
    </row>
    <row r="59" spans="1:9" ht="19.5" customHeight="1">
      <c r="A59" s="9">
        <v>56</v>
      </c>
      <c r="B59" s="10" t="s">
        <v>70</v>
      </c>
      <c r="C59" s="11" t="s">
        <v>12</v>
      </c>
      <c r="D59" s="11" t="s">
        <v>13</v>
      </c>
      <c r="E59" s="12">
        <v>2</v>
      </c>
      <c r="F59" s="12">
        <v>2</v>
      </c>
      <c r="G59" s="13">
        <f t="shared" si="2"/>
        <v>0</v>
      </c>
      <c r="H59" s="12">
        <v>480</v>
      </c>
      <c r="I59" s="15">
        <f t="shared" si="3"/>
        <v>432</v>
      </c>
    </row>
    <row r="60" spans="1:9" ht="19.5" customHeight="1">
      <c r="A60" s="9">
        <v>57</v>
      </c>
      <c r="B60" s="10" t="s">
        <v>71</v>
      </c>
      <c r="C60" s="11" t="s">
        <v>12</v>
      </c>
      <c r="D60" s="11" t="s">
        <v>13</v>
      </c>
      <c r="E60" s="12">
        <v>1</v>
      </c>
      <c r="F60" s="12">
        <v>2</v>
      </c>
      <c r="G60" s="13">
        <f t="shared" si="2"/>
        <v>-1</v>
      </c>
      <c r="H60" s="12">
        <v>397</v>
      </c>
      <c r="I60" s="15">
        <f t="shared" si="3"/>
        <v>357.3</v>
      </c>
    </row>
    <row r="61" spans="1:9" ht="22.5" customHeight="1">
      <c r="A61" s="9">
        <v>58</v>
      </c>
      <c r="B61" s="14" t="s">
        <v>72</v>
      </c>
      <c r="C61" s="11" t="s">
        <v>12</v>
      </c>
      <c r="D61" s="11" t="s">
        <v>13</v>
      </c>
      <c r="E61" s="12">
        <v>1</v>
      </c>
      <c r="F61" s="12">
        <v>1</v>
      </c>
      <c r="G61" s="13">
        <f t="shared" si="2"/>
        <v>0</v>
      </c>
      <c r="H61" s="12">
        <v>248</v>
      </c>
      <c r="I61" s="15">
        <f t="shared" si="3"/>
        <v>223.20000000000002</v>
      </c>
    </row>
    <row r="62" spans="1:9" ht="19.5" customHeight="1">
      <c r="A62" s="9">
        <v>59</v>
      </c>
      <c r="B62" s="10" t="s">
        <v>73</v>
      </c>
      <c r="C62" s="11" t="s">
        <v>12</v>
      </c>
      <c r="D62" s="11" t="s">
        <v>13</v>
      </c>
      <c r="E62" s="12">
        <v>8</v>
      </c>
      <c r="F62" s="12">
        <v>8</v>
      </c>
      <c r="G62" s="13">
        <f t="shared" si="2"/>
        <v>0</v>
      </c>
      <c r="H62" s="12">
        <v>1920</v>
      </c>
      <c r="I62" s="15">
        <f t="shared" si="3"/>
        <v>1728</v>
      </c>
    </row>
    <row r="63" spans="1:9" ht="19.5" customHeight="1">
      <c r="A63" s="9">
        <v>60</v>
      </c>
      <c r="B63" s="10" t="s">
        <v>74</v>
      </c>
      <c r="C63" s="11" t="s">
        <v>12</v>
      </c>
      <c r="D63" s="11" t="s">
        <v>13</v>
      </c>
      <c r="E63" s="12">
        <v>29</v>
      </c>
      <c r="F63" s="12">
        <v>27</v>
      </c>
      <c r="G63" s="13">
        <f t="shared" si="2"/>
        <v>0.06896551724137931</v>
      </c>
      <c r="H63" s="12">
        <v>6781</v>
      </c>
      <c r="I63" s="15">
        <f aca="true" t="shared" si="4" ref="I63:I79">H63*90%</f>
        <v>6102.900000000001</v>
      </c>
    </row>
    <row r="64" spans="1:9" ht="19.5" customHeight="1">
      <c r="A64" s="9">
        <v>61</v>
      </c>
      <c r="B64" s="10" t="s">
        <v>75</v>
      </c>
      <c r="C64" s="11" t="s">
        <v>12</v>
      </c>
      <c r="D64" s="11" t="s">
        <v>13</v>
      </c>
      <c r="E64" s="12">
        <v>2</v>
      </c>
      <c r="F64" s="12">
        <v>2</v>
      </c>
      <c r="G64" s="13">
        <f t="shared" si="2"/>
        <v>0</v>
      </c>
      <c r="H64" s="12">
        <v>480</v>
      </c>
      <c r="I64" s="15">
        <f t="shared" si="4"/>
        <v>432</v>
      </c>
    </row>
    <row r="65" spans="1:9" ht="19.5" customHeight="1">
      <c r="A65" s="9">
        <v>62</v>
      </c>
      <c r="B65" s="10" t="s">
        <v>76</v>
      </c>
      <c r="C65" s="11" t="s">
        <v>12</v>
      </c>
      <c r="D65" s="11" t="s">
        <v>13</v>
      </c>
      <c r="E65" s="12">
        <v>6</v>
      </c>
      <c r="F65" s="12">
        <v>6</v>
      </c>
      <c r="G65" s="13">
        <f t="shared" si="2"/>
        <v>0</v>
      </c>
      <c r="H65" s="12">
        <v>1440</v>
      </c>
      <c r="I65" s="15">
        <f t="shared" si="4"/>
        <v>1296</v>
      </c>
    </row>
    <row r="66" spans="1:9" ht="19.5" customHeight="1">
      <c r="A66" s="9">
        <v>63</v>
      </c>
      <c r="B66" s="10" t="s">
        <v>77</v>
      </c>
      <c r="C66" s="11" t="s">
        <v>12</v>
      </c>
      <c r="D66" s="11" t="s">
        <v>13</v>
      </c>
      <c r="E66" s="12">
        <v>6</v>
      </c>
      <c r="F66" s="12">
        <v>6</v>
      </c>
      <c r="G66" s="13">
        <f t="shared" si="2"/>
        <v>0</v>
      </c>
      <c r="H66" s="12">
        <v>1441</v>
      </c>
      <c r="I66" s="15">
        <f t="shared" si="4"/>
        <v>1296.9</v>
      </c>
    </row>
    <row r="67" spans="1:9" ht="19.5" customHeight="1">
      <c r="A67" s="9">
        <v>64</v>
      </c>
      <c r="B67" s="10" t="s">
        <v>78</v>
      </c>
      <c r="C67" s="11" t="s">
        <v>12</v>
      </c>
      <c r="D67" s="11" t="s">
        <v>13</v>
      </c>
      <c r="E67" s="12">
        <v>4</v>
      </c>
      <c r="F67" s="12">
        <v>5</v>
      </c>
      <c r="G67" s="13">
        <f t="shared" si="2"/>
        <v>-0.25</v>
      </c>
      <c r="H67" s="12">
        <v>1004</v>
      </c>
      <c r="I67" s="15">
        <f t="shared" si="4"/>
        <v>903.6</v>
      </c>
    </row>
    <row r="68" spans="1:9" ht="19.5" customHeight="1">
      <c r="A68" s="9">
        <v>65</v>
      </c>
      <c r="B68" s="10" t="s">
        <v>79</v>
      </c>
      <c r="C68" s="11" t="s">
        <v>12</v>
      </c>
      <c r="D68" s="11" t="s">
        <v>13</v>
      </c>
      <c r="E68" s="12">
        <v>3</v>
      </c>
      <c r="F68" s="12">
        <v>3</v>
      </c>
      <c r="G68" s="13">
        <f aca="true" t="shared" si="5" ref="G68:G99">(E68-F68)/E68</f>
        <v>0</v>
      </c>
      <c r="H68" s="12">
        <v>720</v>
      </c>
      <c r="I68" s="15">
        <f t="shared" si="4"/>
        <v>648</v>
      </c>
    </row>
    <row r="69" spans="1:9" ht="19.5" customHeight="1">
      <c r="A69" s="9">
        <v>66</v>
      </c>
      <c r="B69" s="10" t="s">
        <v>80</v>
      </c>
      <c r="C69" s="11" t="s">
        <v>12</v>
      </c>
      <c r="D69" s="11" t="s">
        <v>13</v>
      </c>
      <c r="E69" s="12">
        <v>1</v>
      </c>
      <c r="F69" s="12">
        <v>1</v>
      </c>
      <c r="G69" s="13">
        <f t="shared" si="5"/>
        <v>0</v>
      </c>
      <c r="H69" s="12">
        <v>240</v>
      </c>
      <c r="I69" s="15">
        <f t="shared" si="4"/>
        <v>216</v>
      </c>
    </row>
    <row r="70" spans="1:9" ht="19.5" customHeight="1">
      <c r="A70" s="9">
        <v>67</v>
      </c>
      <c r="B70" s="10" t="s">
        <v>81</v>
      </c>
      <c r="C70" s="11" t="s">
        <v>12</v>
      </c>
      <c r="D70" s="11" t="s">
        <v>13</v>
      </c>
      <c r="E70" s="12">
        <v>12</v>
      </c>
      <c r="F70" s="12">
        <v>10</v>
      </c>
      <c r="G70" s="13">
        <f t="shared" si="5"/>
        <v>0.16666666666666666</v>
      </c>
      <c r="H70" s="12">
        <v>2498.3</v>
      </c>
      <c r="I70" s="15">
        <f t="shared" si="4"/>
        <v>2248.4700000000003</v>
      </c>
    </row>
    <row r="71" spans="1:9" ht="19.5" customHeight="1">
      <c r="A71" s="9">
        <v>68</v>
      </c>
      <c r="B71" s="10" t="s">
        <v>82</v>
      </c>
      <c r="C71" s="11" t="s">
        <v>12</v>
      </c>
      <c r="D71" s="11" t="s">
        <v>13</v>
      </c>
      <c r="E71" s="12">
        <v>1</v>
      </c>
      <c r="F71" s="12">
        <v>1</v>
      </c>
      <c r="G71" s="13">
        <f t="shared" si="5"/>
        <v>0</v>
      </c>
      <c r="H71" s="12">
        <v>240</v>
      </c>
      <c r="I71" s="15">
        <f t="shared" si="4"/>
        <v>216</v>
      </c>
    </row>
    <row r="72" spans="1:9" ht="19.5" customHeight="1">
      <c r="A72" s="9">
        <v>69</v>
      </c>
      <c r="B72" s="10" t="s">
        <v>83</v>
      </c>
      <c r="C72" s="11" t="s">
        <v>12</v>
      </c>
      <c r="D72" s="11" t="s">
        <v>13</v>
      </c>
      <c r="E72" s="12">
        <v>1</v>
      </c>
      <c r="F72" s="12">
        <v>1</v>
      </c>
      <c r="G72" s="13">
        <f t="shared" si="5"/>
        <v>0</v>
      </c>
      <c r="H72" s="12">
        <v>240</v>
      </c>
      <c r="I72" s="15">
        <f t="shared" si="4"/>
        <v>216</v>
      </c>
    </row>
    <row r="73" spans="1:9" ht="19.5" customHeight="1">
      <c r="A73" s="9">
        <v>70</v>
      </c>
      <c r="B73" s="10" t="s">
        <v>84</v>
      </c>
      <c r="C73" s="11" t="s">
        <v>12</v>
      </c>
      <c r="D73" s="11" t="s">
        <v>13</v>
      </c>
      <c r="E73" s="12">
        <v>21</v>
      </c>
      <c r="F73" s="12">
        <v>20</v>
      </c>
      <c r="G73" s="13">
        <f t="shared" si="5"/>
        <v>0.047619047619047616</v>
      </c>
      <c r="H73" s="12">
        <v>4781</v>
      </c>
      <c r="I73" s="15">
        <f t="shared" si="4"/>
        <v>4302.900000000001</v>
      </c>
    </row>
    <row r="74" spans="1:9" ht="19.5" customHeight="1">
      <c r="A74" s="9">
        <v>71</v>
      </c>
      <c r="B74" s="10" t="s">
        <v>85</v>
      </c>
      <c r="C74" s="11" t="s">
        <v>12</v>
      </c>
      <c r="D74" s="11" t="s">
        <v>13</v>
      </c>
      <c r="E74" s="12">
        <v>7</v>
      </c>
      <c r="F74" s="12">
        <v>7</v>
      </c>
      <c r="G74" s="13">
        <f t="shared" si="5"/>
        <v>0</v>
      </c>
      <c r="H74" s="12">
        <v>1680</v>
      </c>
      <c r="I74" s="15">
        <f t="shared" si="4"/>
        <v>1512</v>
      </c>
    </row>
    <row r="75" spans="1:9" ht="19.5" customHeight="1">
      <c r="A75" s="9">
        <v>72</v>
      </c>
      <c r="B75" s="10" t="s">
        <v>86</v>
      </c>
      <c r="C75" s="11" t="s">
        <v>12</v>
      </c>
      <c r="D75" s="11" t="s">
        <v>13</v>
      </c>
      <c r="E75" s="12">
        <v>2</v>
      </c>
      <c r="F75" s="12">
        <v>2</v>
      </c>
      <c r="G75" s="13">
        <f t="shared" si="5"/>
        <v>0</v>
      </c>
      <c r="H75" s="12">
        <v>480</v>
      </c>
      <c r="I75" s="15">
        <f t="shared" si="4"/>
        <v>432</v>
      </c>
    </row>
    <row r="76" spans="1:9" ht="19.5" customHeight="1">
      <c r="A76" s="9">
        <v>73</v>
      </c>
      <c r="B76" s="10" t="s">
        <v>87</v>
      </c>
      <c r="C76" s="11" t="s">
        <v>12</v>
      </c>
      <c r="D76" s="11" t="s">
        <v>13</v>
      </c>
      <c r="E76" s="12">
        <v>1</v>
      </c>
      <c r="F76" s="12">
        <v>1</v>
      </c>
      <c r="G76" s="13">
        <f t="shared" si="5"/>
        <v>0</v>
      </c>
      <c r="H76" s="12">
        <v>240</v>
      </c>
      <c r="I76" s="15">
        <f t="shared" si="4"/>
        <v>216</v>
      </c>
    </row>
    <row r="77" spans="1:9" ht="19.5" customHeight="1">
      <c r="A77" s="9">
        <v>74</v>
      </c>
      <c r="B77" s="10" t="s">
        <v>88</v>
      </c>
      <c r="C77" s="11" t="s">
        <v>12</v>
      </c>
      <c r="D77" s="11" t="s">
        <v>13</v>
      </c>
      <c r="E77" s="12">
        <v>31</v>
      </c>
      <c r="F77" s="12">
        <v>26</v>
      </c>
      <c r="G77" s="13">
        <f t="shared" si="5"/>
        <v>0.16129032258064516</v>
      </c>
      <c r="H77" s="12">
        <v>6804</v>
      </c>
      <c r="I77" s="15">
        <f t="shared" si="4"/>
        <v>6123.6</v>
      </c>
    </row>
    <row r="78" spans="1:9" ht="19.5" customHeight="1">
      <c r="A78" s="9">
        <v>75</v>
      </c>
      <c r="B78" s="10" t="s">
        <v>89</v>
      </c>
      <c r="C78" s="11" t="s">
        <v>12</v>
      </c>
      <c r="D78" s="11" t="s">
        <v>13</v>
      </c>
      <c r="E78" s="12">
        <v>3</v>
      </c>
      <c r="F78" s="12">
        <v>4</v>
      </c>
      <c r="G78" s="13">
        <f t="shared" si="5"/>
        <v>-0.3333333333333333</v>
      </c>
      <c r="H78" s="12">
        <v>963</v>
      </c>
      <c r="I78" s="15">
        <f t="shared" si="4"/>
        <v>866.7</v>
      </c>
    </row>
    <row r="79" spans="1:9" ht="19.5" customHeight="1">
      <c r="A79" s="9">
        <v>76</v>
      </c>
      <c r="B79" s="10" t="s">
        <v>90</v>
      </c>
      <c r="C79" s="11" t="s">
        <v>12</v>
      </c>
      <c r="D79" s="11" t="s">
        <v>13</v>
      </c>
      <c r="E79" s="12">
        <v>3</v>
      </c>
      <c r="F79" s="12">
        <v>3</v>
      </c>
      <c r="G79" s="13">
        <f t="shared" si="5"/>
        <v>0</v>
      </c>
      <c r="H79" s="12">
        <v>720</v>
      </c>
      <c r="I79" s="15">
        <f t="shared" si="4"/>
        <v>648</v>
      </c>
    </row>
    <row r="80" spans="1:9" ht="19.5" customHeight="1">
      <c r="A80" s="9">
        <v>77</v>
      </c>
      <c r="B80" s="10" t="s">
        <v>91</v>
      </c>
      <c r="C80" s="11" t="s">
        <v>12</v>
      </c>
      <c r="D80" s="11" t="s">
        <v>13</v>
      </c>
      <c r="E80" s="12">
        <v>4</v>
      </c>
      <c r="F80" s="12">
        <v>4</v>
      </c>
      <c r="G80" s="13">
        <f t="shared" si="5"/>
        <v>0</v>
      </c>
      <c r="H80" s="12">
        <v>960</v>
      </c>
      <c r="I80" s="15">
        <f aca="true" t="shared" si="6" ref="I80:I110">H80*90%</f>
        <v>864</v>
      </c>
    </row>
    <row r="81" spans="1:9" ht="19.5" customHeight="1">
      <c r="A81" s="9">
        <v>78</v>
      </c>
      <c r="B81" s="10" t="s">
        <v>92</v>
      </c>
      <c r="C81" s="11" t="s">
        <v>12</v>
      </c>
      <c r="D81" s="11" t="s">
        <v>13</v>
      </c>
      <c r="E81" s="12">
        <v>2</v>
      </c>
      <c r="F81" s="12">
        <v>2</v>
      </c>
      <c r="G81" s="13">
        <f t="shared" si="5"/>
        <v>0</v>
      </c>
      <c r="H81" s="12">
        <v>480</v>
      </c>
      <c r="I81" s="15">
        <f t="shared" si="6"/>
        <v>432</v>
      </c>
    </row>
    <row r="82" spans="1:9" ht="19.5" customHeight="1">
      <c r="A82" s="9">
        <v>79</v>
      </c>
      <c r="B82" s="10" t="s">
        <v>93</v>
      </c>
      <c r="C82" s="11" t="s">
        <v>12</v>
      </c>
      <c r="D82" s="11" t="s">
        <v>13</v>
      </c>
      <c r="E82" s="12">
        <v>3</v>
      </c>
      <c r="F82" s="12">
        <v>3</v>
      </c>
      <c r="G82" s="13">
        <f t="shared" si="5"/>
        <v>0</v>
      </c>
      <c r="H82" s="12">
        <v>720</v>
      </c>
      <c r="I82" s="15">
        <f t="shared" si="6"/>
        <v>648</v>
      </c>
    </row>
    <row r="83" spans="1:9" ht="19.5" customHeight="1">
      <c r="A83" s="9">
        <v>80</v>
      </c>
      <c r="B83" s="10" t="s">
        <v>94</v>
      </c>
      <c r="C83" s="11" t="s">
        <v>12</v>
      </c>
      <c r="D83" s="11" t="s">
        <v>13</v>
      </c>
      <c r="E83" s="12">
        <v>8</v>
      </c>
      <c r="F83" s="12">
        <v>14</v>
      </c>
      <c r="G83" s="13">
        <f t="shared" si="5"/>
        <v>-0.75</v>
      </c>
      <c r="H83" s="12">
        <v>3782</v>
      </c>
      <c r="I83" s="15">
        <f t="shared" si="6"/>
        <v>3403.8</v>
      </c>
    </row>
    <row r="84" spans="1:9" ht="19.5" customHeight="1">
      <c r="A84" s="9">
        <v>81</v>
      </c>
      <c r="B84" s="10" t="s">
        <v>95</v>
      </c>
      <c r="C84" s="11" t="s">
        <v>12</v>
      </c>
      <c r="D84" s="11" t="s">
        <v>13</v>
      </c>
      <c r="E84" s="12">
        <v>1</v>
      </c>
      <c r="F84" s="12">
        <v>1</v>
      </c>
      <c r="G84" s="13">
        <f t="shared" si="5"/>
        <v>0</v>
      </c>
      <c r="H84" s="12">
        <v>240</v>
      </c>
      <c r="I84" s="15">
        <f t="shared" si="6"/>
        <v>216</v>
      </c>
    </row>
    <row r="85" spans="1:9" ht="19.5" customHeight="1">
      <c r="A85" s="9">
        <v>82</v>
      </c>
      <c r="B85" s="10" t="s">
        <v>96</v>
      </c>
      <c r="C85" s="11" t="s">
        <v>12</v>
      </c>
      <c r="D85" s="11" t="s">
        <v>13</v>
      </c>
      <c r="E85" s="12">
        <v>1</v>
      </c>
      <c r="F85" s="12">
        <v>1</v>
      </c>
      <c r="G85" s="13">
        <f t="shared" si="5"/>
        <v>0</v>
      </c>
      <c r="H85" s="12">
        <v>248</v>
      </c>
      <c r="I85" s="15">
        <f t="shared" si="6"/>
        <v>223.20000000000002</v>
      </c>
    </row>
    <row r="86" spans="1:9" ht="21.75" customHeight="1">
      <c r="A86" s="9">
        <v>83</v>
      </c>
      <c r="B86" s="10" t="s">
        <v>97</v>
      </c>
      <c r="C86" s="11" t="s">
        <v>24</v>
      </c>
      <c r="D86" s="11" t="s">
        <v>13</v>
      </c>
      <c r="E86" s="12">
        <v>1</v>
      </c>
      <c r="F86" s="12">
        <v>1</v>
      </c>
      <c r="G86" s="13">
        <f t="shared" si="5"/>
        <v>0</v>
      </c>
      <c r="H86" s="12">
        <v>240</v>
      </c>
      <c r="I86" s="15">
        <f t="shared" si="6"/>
        <v>216</v>
      </c>
    </row>
    <row r="87" spans="1:9" ht="19.5" customHeight="1">
      <c r="A87" s="9">
        <v>84</v>
      </c>
      <c r="B87" s="10" t="s">
        <v>98</v>
      </c>
      <c r="C87" s="11" t="s">
        <v>12</v>
      </c>
      <c r="D87" s="11" t="s">
        <v>13</v>
      </c>
      <c r="E87" s="12">
        <v>6</v>
      </c>
      <c r="F87" s="12">
        <v>6</v>
      </c>
      <c r="G87" s="13">
        <f t="shared" si="5"/>
        <v>0</v>
      </c>
      <c r="H87" s="12">
        <v>1286.4</v>
      </c>
      <c r="I87" s="15">
        <f t="shared" si="6"/>
        <v>1157.7600000000002</v>
      </c>
    </row>
    <row r="88" spans="1:9" ht="19.5" customHeight="1">
      <c r="A88" s="9">
        <v>85</v>
      </c>
      <c r="B88" s="10" t="s">
        <v>99</v>
      </c>
      <c r="C88" s="11" t="s">
        <v>12</v>
      </c>
      <c r="D88" s="11" t="s">
        <v>13</v>
      </c>
      <c r="E88" s="12">
        <v>2</v>
      </c>
      <c r="F88" s="12">
        <v>2</v>
      </c>
      <c r="G88" s="13">
        <f t="shared" si="5"/>
        <v>0</v>
      </c>
      <c r="H88" s="12">
        <v>516</v>
      </c>
      <c r="I88" s="15">
        <f t="shared" si="6"/>
        <v>464.40000000000003</v>
      </c>
    </row>
    <row r="89" spans="1:9" ht="19.5" customHeight="1">
      <c r="A89" s="9">
        <v>86</v>
      </c>
      <c r="B89" s="10" t="s">
        <v>100</v>
      </c>
      <c r="C89" s="11" t="s">
        <v>12</v>
      </c>
      <c r="D89" s="11" t="s">
        <v>13</v>
      </c>
      <c r="E89" s="12">
        <v>2</v>
      </c>
      <c r="F89" s="12">
        <v>3</v>
      </c>
      <c r="G89" s="13">
        <f t="shared" si="5"/>
        <v>-0.5</v>
      </c>
      <c r="H89" s="12">
        <v>502</v>
      </c>
      <c r="I89" s="15">
        <f t="shared" si="6"/>
        <v>451.8</v>
      </c>
    </row>
    <row r="90" spans="1:9" ht="19.5" customHeight="1">
      <c r="A90" s="9">
        <v>87</v>
      </c>
      <c r="B90" s="10" t="s">
        <v>101</v>
      </c>
      <c r="C90" s="11" t="s">
        <v>12</v>
      </c>
      <c r="D90" s="11" t="s">
        <v>13</v>
      </c>
      <c r="E90" s="12">
        <v>1</v>
      </c>
      <c r="F90" s="12">
        <v>1</v>
      </c>
      <c r="G90" s="13">
        <f t="shared" si="5"/>
        <v>0</v>
      </c>
      <c r="H90" s="12">
        <v>240</v>
      </c>
      <c r="I90" s="15">
        <f t="shared" si="6"/>
        <v>216</v>
      </c>
    </row>
    <row r="91" spans="1:9" ht="19.5" customHeight="1">
      <c r="A91" s="9">
        <v>88</v>
      </c>
      <c r="B91" s="10" t="s">
        <v>102</v>
      </c>
      <c r="C91" s="11" t="s">
        <v>12</v>
      </c>
      <c r="D91" s="11" t="s">
        <v>13</v>
      </c>
      <c r="E91" s="12">
        <v>4</v>
      </c>
      <c r="F91" s="12">
        <v>7</v>
      </c>
      <c r="G91" s="13">
        <f t="shared" si="5"/>
        <v>-0.75</v>
      </c>
      <c r="H91" s="12">
        <v>1390</v>
      </c>
      <c r="I91" s="15">
        <f t="shared" si="6"/>
        <v>1251</v>
      </c>
    </row>
    <row r="92" spans="1:9" ht="19.5" customHeight="1">
      <c r="A92" s="9">
        <v>89</v>
      </c>
      <c r="B92" s="10" t="s">
        <v>103</v>
      </c>
      <c r="C92" s="11" t="s">
        <v>12</v>
      </c>
      <c r="D92" s="11" t="s">
        <v>13</v>
      </c>
      <c r="E92" s="12">
        <v>7</v>
      </c>
      <c r="F92" s="12">
        <v>8</v>
      </c>
      <c r="G92" s="13">
        <f t="shared" si="5"/>
        <v>-0.14285714285714285</v>
      </c>
      <c r="H92" s="12">
        <v>2063</v>
      </c>
      <c r="I92" s="15">
        <f t="shared" si="6"/>
        <v>1856.7</v>
      </c>
    </row>
    <row r="93" spans="1:9" ht="19.5" customHeight="1">
      <c r="A93" s="9">
        <v>90</v>
      </c>
      <c r="B93" s="10" t="s">
        <v>104</v>
      </c>
      <c r="C93" s="11" t="s">
        <v>12</v>
      </c>
      <c r="D93" s="11" t="s">
        <v>13</v>
      </c>
      <c r="E93" s="12">
        <v>19</v>
      </c>
      <c r="F93" s="12">
        <v>33</v>
      </c>
      <c r="G93" s="13">
        <f t="shared" si="5"/>
        <v>-0.7368421052631579</v>
      </c>
      <c r="H93" s="12">
        <v>4795</v>
      </c>
      <c r="I93" s="15">
        <f t="shared" si="6"/>
        <v>4315.5</v>
      </c>
    </row>
    <row r="94" spans="1:9" ht="19.5" customHeight="1">
      <c r="A94" s="9">
        <v>91</v>
      </c>
      <c r="B94" s="10" t="s">
        <v>105</v>
      </c>
      <c r="C94" s="11" t="s">
        <v>12</v>
      </c>
      <c r="D94" s="11" t="s">
        <v>13</v>
      </c>
      <c r="E94" s="12">
        <v>1</v>
      </c>
      <c r="F94" s="12">
        <v>7</v>
      </c>
      <c r="G94" s="13">
        <f t="shared" si="5"/>
        <v>-6</v>
      </c>
      <c r="H94" s="12">
        <v>724</v>
      </c>
      <c r="I94" s="15">
        <f t="shared" si="6"/>
        <v>651.6</v>
      </c>
    </row>
    <row r="95" spans="1:9" ht="19.5" customHeight="1">
      <c r="A95" s="9">
        <v>92</v>
      </c>
      <c r="B95" s="10" t="s">
        <v>106</v>
      </c>
      <c r="C95" s="11" t="s">
        <v>12</v>
      </c>
      <c r="D95" s="11" t="s">
        <v>13</v>
      </c>
      <c r="E95" s="12">
        <v>2</v>
      </c>
      <c r="F95" s="12">
        <v>2</v>
      </c>
      <c r="G95" s="13">
        <f t="shared" si="5"/>
        <v>0</v>
      </c>
      <c r="H95" s="12">
        <v>480</v>
      </c>
      <c r="I95" s="15">
        <f t="shared" si="6"/>
        <v>432</v>
      </c>
    </row>
    <row r="96" spans="1:9" ht="19.5" customHeight="1">
      <c r="A96" s="9">
        <v>93</v>
      </c>
      <c r="B96" s="10" t="s">
        <v>107</v>
      </c>
      <c r="C96" s="11" t="s">
        <v>12</v>
      </c>
      <c r="D96" s="11" t="s">
        <v>13</v>
      </c>
      <c r="E96" s="12">
        <v>1</v>
      </c>
      <c r="F96" s="12">
        <v>1</v>
      </c>
      <c r="G96" s="13">
        <f t="shared" si="5"/>
        <v>0</v>
      </c>
      <c r="H96" s="12">
        <v>228</v>
      </c>
      <c r="I96" s="15">
        <f t="shared" si="6"/>
        <v>205.20000000000002</v>
      </c>
    </row>
    <row r="97" spans="1:9" ht="19.5" customHeight="1">
      <c r="A97" s="9">
        <v>94</v>
      </c>
      <c r="B97" s="10" t="s">
        <v>108</v>
      </c>
      <c r="C97" s="11" t="s">
        <v>12</v>
      </c>
      <c r="D97" s="11" t="s">
        <v>13</v>
      </c>
      <c r="E97" s="12">
        <v>1</v>
      </c>
      <c r="F97" s="12">
        <v>1</v>
      </c>
      <c r="G97" s="13">
        <f t="shared" si="5"/>
        <v>0</v>
      </c>
      <c r="H97" s="12">
        <v>367.68</v>
      </c>
      <c r="I97" s="15">
        <f t="shared" si="6"/>
        <v>330.91200000000003</v>
      </c>
    </row>
    <row r="98" spans="1:9" ht="19.5" customHeight="1">
      <c r="A98" s="9">
        <v>95</v>
      </c>
      <c r="B98" s="10" t="s">
        <v>109</v>
      </c>
      <c r="C98" s="11" t="s">
        <v>12</v>
      </c>
      <c r="D98" s="11" t="s">
        <v>13</v>
      </c>
      <c r="E98" s="12">
        <v>2</v>
      </c>
      <c r="F98" s="12">
        <v>6</v>
      </c>
      <c r="G98" s="13">
        <f t="shared" si="5"/>
        <v>-2</v>
      </c>
      <c r="H98" s="12">
        <v>946</v>
      </c>
      <c r="I98" s="15">
        <f t="shared" si="6"/>
        <v>851.4</v>
      </c>
    </row>
    <row r="99" spans="1:9" ht="19.5" customHeight="1">
      <c r="A99" s="9">
        <v>96</v>
      </c>
      <c r="B99" s="10" t="s">
        <v>110</v>
      </c>
      <c r="C99" s="11" t="s">
        <v>12</v>
      </c>
      <c r="D99" s="11" t="s">
        <v>13</v>
      </c>
      <c r="E99" s="12">
        <v>2</v>
      </c>
      <c r="F99" s="12">
        <v>2</v>
      </c>
      <c r="G99" s="13">
        <f t="shared" si="5"/>
        <v>0</v>
      </c>
      <c r="H99" s="12">
        <v>480</v>
      </c>
      <c r="I99" s="15">
        <f t="shared" si="6"/>
        <v>432</v>
      </c>
    </row>
    <row r="100" spans="1:9" ht="19.5" customHeight="1">
      <c r="A100" s="9">
        <v>97</v>
      </c>
      <c r="B100" s="10" t="s">
        <v>111</v>
      </c>
      <c r="C100" s="11" t="s">
        <v>12</v>
      </c>
      <c r="D100" s="11" t="s">
        <v>44</v>
      </c>
      <c r="E100" s="12">
        <v>74</v>
      </c>
      <c r="F100" s="12">
        <v>78</v>
      </c>
      <c r="G100" s="13">
        <f aca="true" t="shared" si="7" ref="G100:G131">(E100-F100)/E100</f>
        <v>-0.05405405405405406</v>
      </c>
      <c r="H100" s="12">
        <v>50356.76</v>
      </c>
      <c r="I100" s="15">
        <f t="shared" si="6"/>
        <v>45321.084</v>
      </c>
    </row>
    <row r="101" spans="1:9" ht="19.5" customHeight="1">
      <c r="A101" s="9">
        <v>98</v>
      </c>
      <c r="B101" s="10" t="s">
        <v>112</v>
      </c>
      <c r="C101" s="11" t="s">
        <v>12</v>
      </c>
      <c r="D101" s="11" t="s">
        <v>13</v>
      </c>
      <c r="E101" s="12">
        <v>1</v>
      </c>
      <c r="F101" s="12">
        <v>1</v>
      </c>
      <c r="G101" s="13">
        <f t="shared" si="7"/>
        <v>0</v>
      </c>
      <c r="H101" s="12">
        <v>228</v>
      </c>
      <c r="I101" s="15">
        <f t="shared" si="6"/>
        <v>205.20000000000002</v>
      </c>
    </row>
    <row r="102" spans="1:9" ht="19.5" customHeight="1">
      <c r="A102" s="9">
        <v>99</v>
      </c>
      <c r="B102" s="10" t="s">
        <v>113</v>
      </c>
      <c r="C102" s="11" t="s">
        <v>12</v>
      </c>
      <c r="D102" s="11" t="s">
        <v>13</v>
      </c>
      <c r="E102" s="12">
        <v>3</v>
      </c>
      <c r="F102" s="12">
        <v>3</v>
      </c>
      <c r="G102" s="13">
        <f t="shared" si="7"/>
        <v>0</v>
      </c>
      <c r="H102" s="12">
        <v>720</v>
      </c>
      <c r="I102" s="15">
        <f t="shared" si="6"/>
        <v>648</v>
      </c>
    </row>
    <row r="103" spans="1:9" ht="19.5" customHeight="1">
      <c r="A103" s="9">
        <v>100</v>
      </c>
      <c r="B103" s="10" t="s">
        <v>114</v>
      </c>
      <c r="C103" s="11" t="s">
        <v>12</v>
      </c>
      <c r="D103" s="11" t="s">
        <v>13</v>
      </c>
      <c r="E103" s="12">
        <v>13</v>
      </c>
      <c r="F103" s="12">
        <v>12</v>
      </c>
      <c r="G103" s="13">
        <f t="shared" si="7"/>
        <v>0.07692307692307693</v>
      </c>
      <c r="H103" s="12">
        <v>3111</v>
      </c>
      <c r="I103" s="15">
        <f t="shared" si="6"/>
        <v>2799.9</v>
      </c>
    </row>
    <row r="104" spans="1:9" ht="19.5" customHeight="1">
      <c r="A104" s="9">
        <v>101</v>
      </c>
      <c r="B104" s="10" t="s">
        <v>115</v>
      </c>
      <c r="C104" s="11" t="s">
        <v>12</v>
      </c>
      <c r="D104" s="11" t="s">
        <v>13</v>
      </c>
      <c r="E104" s="12">
        <v>13</v>
      </c>
      <c r="F104" s="12">
        <v>12</v>
      </c>
      <c r="G104" s="13">
        <f t="shared" si="7"/>
        <v>0.07692307692307693</v>
      </c>
      <c r="H104" s="12">
        <v>2861</v>
      </c>
      <c r="I104" s="15">
        <f t="shared" si="6"/>
        <v>2574.9</v>
      </c>
    </row>
    <row r="105" spans="1:9" ht="19.5" customHeight="1">
      <c r="A105" s="9">
        <v>102</v>
      </c>
      <c r="B105" s="10" t="s">
        <v>116</v>
      </c>
      <c r="C105" s="11" t="s">
        <v>12</v>
      </c>
      <c r="D105" s="11" t="s">
        <v>13</v>
      </c>
      <c r="E105" s="12">
        <v>3</v>
      </c>
      <c r="F105" s="12">
        <v>3</v>
      </c>
      <c r="G105" s="13">
        <f t="shared" si="7"/>
        <v>0</v>
      </c>
      <c r="H105" s="12">
        <v>729</v>
      </c>
      <c r="I105" s="15">
        <f t="shared" si="6"/>
        <v>656.1</v>
      </c>
    </row>
    <row r="106" spans="1:9" ht="19.5" customHeight="1">
      <c r="A106" s="9">
        <v>103</v>
      </c>
      <c r="B106" s="10" t="s">
        <v>117</v>
      </c>
      <c r="C106" s="11" t="s">
        <v>24</v>
      </c>
      <c r="D106" s="11" t="s">
        <v>13</v>
      </c>
      <c r="E106" s="12">
        <v>2</v>
      </c>
      <c r="F106" s="12">
        <v>3</v>
      </c>
      <c r="G106" s="13">
        <f t="shared" si="7"/>
        <v>-0.5</v>
      </c>
      <c r="H106" s="12">
        <v>663</v>
      </c>
      <c r="I106" s="15">
        <f t="shared" si="6"/>
        <v>596.7</v>
      </c>
    </row>
    <row r="107" spans="1:9" ht="19.5" customHeight="1">
      <c r="A107" s="9">
        <v>104</v>
      </c>
      <c r="B107" s="10" t="s">
        <v>118</v>
      </c>
      <c r="C107" s="11" t="s">
        <v>12</v>
      </c>
      <c r="D107" s="11" t="s">
        <v>13</v>
      </c>
      <c r="E107" s="12">
        <v>1</v>
      </c>
      <c r="F107" s="12">
        <v>68</v>
      </c>
      <c r="G107" s="13">
        <f t="shared" si="7"/>
        <v>-67</v>
      </c>
      <c r="H107" s="12">
        <v>15406.2</v>
      </c>
      <c r="I107" s="15">
        <f t="shared" si="6"/>
        <v>13865.580000000002</v>
      </c>
    </row>
    <row r="108" spans="1:9" ht="19.5" customHeight="1">
      <c r="A108" s="9">
        <v>105</v>
      </c>
      <c r="B108" s="10" t="s">
        <v>119</v>
      </c>
      <c r="C108" s="11" t="s">
        <v>12</v>
      </c>
      <c r="D108" s="11" t="s">
        <v>13</v>
      </c>
      <c r="E108" s="12">
        <v>11</v>
      </c>
      <c r="F108" s="12">
        <v>10</v>
      </c>
      <c r="G108" s="13">
        <f t="shared" si="7"/>
        <v>0.09090909090909091</v>
      </c>
      <c r="H108" s="12">
        <v>2580</v>
      </c>
      <c r="I108" s="15">
        <f t="shared" si="6"/>
        <v>2322</v>
      </c>
    </row>
    <row r="109" spans="1:9" ht="19.5" customHeight="1">
      <c r="A109" s="9">
        <v>106</v>
      </c>
      <c r="B109" s="10" t="s">
        <v>120</v>
      </c>
      <c r="C109" s="11" t="s">
        <v>12</v>
      </c>
      <c r="D109" s="11" t="s">
        <v>13</v>
      </c>
      <c r="E109" s="12">
        <v>13</v>
      </c>
      <c r="F109" s="12">
        <v>21</v>
      </c>
      <c r="G109" s="13">
        <f t="shared" si="7"/>
        <v>-0.6153846153846154</v>
      </c>
      <c r="H109" s="12">
        <v>4465</v>
      </c>
      <c r="I109" s="15">
        <f t="shared" si="6"/>
        <v>4018.5</v>
      </c>
    </row>
    <row r="110" spans="1:9" ht="19.5" customHeight="1">
      <c r="A110" s="9">
        <v>107</v>
      </c>
      <c r="B110" s="10" t="s">
        <v>121</v>
      </c>
      <c r="C110" s="11" t="s">
        <v>12</v>
      </c>
      <c r="D110" s="11" t="s">
        <v>13</v>
      </c>
      <c r="E110" s="12">
        <v>16</v>
      </c>
      <c r="F110" s="12">
        <v>19</v>
      </c>
      <c r="G110" s="13">
        <f t="shared" si="7"/>
        <v>-0.1875</v>
      </c>
      <c r="H110" s="12">
        <v>4256</v>
      </c>
      <c r="I110" s="15">
        <f t="shared" si="6"/>
        <v>3830.4</v>
      </c>
    </row>
    <row r="111" spans="1:9" ht="19.5" customHeight="1">
      <c r="A111" s="9">
        <v>108</v>
      </c>
      <c r="B111" s="10" t="s">
        <v>122</v>
      </c>
      <c r="C111" s="11" t="s">
        <v>12</v>
      </c>
      <c r="D111" s="11" t="s">
        <v>13</v>
      </c>
      <c r="E111" s="12">
        <v>20</v>
      </c>
      <c r="F111" s="12">
        <v>31</v>
      </c>
      <c r="G111" s="13">
        <f t="shared" si="7"/>
        <v>-0.55</v>
      </c>
      <c r="H111" s="12">
        <v>6389</v>
      </c>
      <c r="I111" s="15">
        <f aca="true" t="shared" si="8" ref="I111:I140">H111*90%</f>
        <v>5750.1</v>
      </c>
    </row>
    <row r="112" spans="1:9" ht="19.5" customHeight="1">
      <c r="A112" s="9">
        <v>109</v>
      </c>
      <c r="B112" s="10" t="s">
        <v>123</v>
      </c>
      <c r="C112" s="11" t="s">
        <v>12</v>
      </c>
      <c r="D112" s="11" t="s">
        <v>13</v>
      </c>
      <c r="E112" s="12">
        <v>16</v>
      </c>
      <c r="F112" s="12">
        <v>16</v>
      </c>
      <c r="G112" s="13">
        <f t="shared" si="7"/>
        <v>0</v>
      </c>
      <c r="H112" s="12">
        <v>3840</v>
      </c>
      <c r="I112" s="15">
        <f t="shared" si="8"/>
        <v>3456</v>
      </c>
    </row>
    <row r="113" spans="1:9" ht="19.5" customHeight="1">
      <c r="A113" s="9">
        <v>110</v>
      </c>
      <c r="B113" s="10" t="s">
        <v>124</v>
      </c>
      <c r="C113" s="11" t="s">
        <v>12</v>
      </c>
      <c r="D113" s="11" t="s">
        <v>13</v>
      </c>
      <c r="E113" s="12">
        <v>4</v>
      </c>
      <c r="F113" s="12">
        <v>4</v>
      </c>
      <c r="G113" s="13">
        <f t="shared" si="7"/>
        <v>0</v>
      </c>
      <c r="H113" s="12">
        <v>1036</v>
      </c>
      <c r="I113" s="15">
        <f t="shared" si="8"/>
        <v>932.4</v>
      </c>
    </row>
    <row r="114" spans="1:9" ht="19.5" customHeight="1">
      <c r="A114" s="9">
        <v>111</v>
      </c>
      <c r="B114" s="10" t="s">
        <v>125</v>
      </c>
      <c r="C114" s="11" t="s">
        <v>12</v>
      </c>
      <c r="D114" s="11" t="s">
        <v>13</v>
      </c>
      <c r="E114" s="12">
        <v>16</v>
      </c>
      <c r="F114" s="12">
        <v>22</v>
      </c>
      <c r="G114" s="13">
        <f t="shared" si="7"/>
        <v>-0.375</v>
      </c>
      <c r="H114" s="12">
        <v>4879</v>
      </c>
      <c r="I114" s="15">
        <f t="shared" si="8"/>
        <v>4391.1</v>
      </c>
    </row>
    <row r="115" spans="1:9" ht="19.5" customHeight="1">
      <c r="A115" s="9">
        <v>112</v>
      </c>
      <c r="B115" s="10" t="s">
        <v>126</v>
      </c>
      <c r="C115" s="11" t="s">
        <v>12</v>
      </c>
      <c r="D115" s="11" t="s">
        <v>13</v>
      </c>
      <c r="E115" s="12">
        <v>5</v>
      </c>
      <c r="F115" s="12">
        <v>8</v>
      </c>
      <c r="G115" s="13">
        <f t="shared" si="7"/>
        <v>-0.6</v>
      </c>
      <c r="H115" s="12">
        <v>1644</v>
      </c>
      <c r="I115" s="15">
        <f t="shared" si="8"/>
        <v>1479.6000000000001</v>
      </c>
    </row>
    <row r="116" spans="1:9" ht="19.5" customHeight="1">
      <c r="A116" s="9">
        <v>113</v>
      </c>
      <c r="B116" s="10" t="s">
        <v>127</v>
      </c>
      <c r="C116" s="11" t="s">
        <v>12</v>
      </c>
      <c r="D116" s="11" t="s">
        <v>13</v>
      </c>
      <c r="E116" s="12">
        <v>7</v>
      </c>
      <c r="F116" s="12">
        <v>9</v>
      </c>
      <c r="G116" s="13">
        <f t="shared" si="7"/>
        <v>-0.2857142857142857</v>
      </c>
      <c r="H116" s="12">
        <v>1721</v>
      </c>
      <c r="I116" s="15">
        <f t="shared" si="8"/>
        <v>1548.9</v>
      </c>
    </row>
    <row r="117" spans="1:9" ht="19.5" customHeight="1">
      <c r="A117" s="9">
        <v>114</v>
      </c>
      <c r="B117" s="10" t="s">
        <v>128</v>
      </c>
      <c r="C117" s="11" t="s">
        <v>12</v>
      </c>
      <c r="D117" s="11" t="s">
        <v>13</v>
      </c>
      <c r="E117" s="12">
        <v>6</v>
      </c>
      <c r="F117" s="12">
        <v>8</v>
      </c>
      <c r="G117" s="13">
        <f t="shared" si="7"/>
        <v>-0.3333333333333333</v>
      </c>
      <c r="H117" s="12">
        <v>1522</v>
      </c>
      <c r="I117" s="15">
        <f t="shared" si="8"/>
        <v>1369.8</v>
      </c>
    </row>
    <row r="118" spans="1:9" ht="19.5" customHeight="1">
      <c r="A118" s="9">
        <v>115</v>
      </c>
      <c r="B118" s="10" t="s">
        <v>129</v>
      </c>
      <c r="C118" s="11" t="s">
        <v>12</v>
      </c>
      <c r="D118" s="11" t="s">
        <v>13</v>
      </c>
      <c r="E118" s="12">
        <v>3</v>
      </c>
      <c r="F118" s="12">
        <v>3</v>
      </c>
      <c r="G118" s="13">
        <f t="shared" si="7"/>
        <v>0</v>
      </c>
      <c r="H118" s="12">
        <v>780</v>
      </c>
      <c r="I118" s="15">
        <f t="shared" si="8"/>
        <v>702</v>
      </c>
    </row>
    <row r="119" spans="1:9" ht="19.5" customHeight="1">
      <c r="A119" s="9">
        <v>116</v>
      </c>
      <c r="B119" s="10" t="s">
        <v>130</v>
      </c>
      <c r="C119" s="11" t="s">
        <v>12</v>
      </c>
      <c r="D119" s="11" t="s">
        <v>13</v>
      </c>
      <c r="E119" s="12">
        <v>3</v>
      </c>
      <c r="F119" s="12">
        <v>5</v>
      </c>
      <c r="G119" s="13">
        <f t="shared" si="7"/>
        <v>-0.6666666666666666</v>
      </c>
      <c r="H119" s="12">
        <v>1231.26</v>
      </c>
      <c r="I119" s="15">
        <f t="shared" si="8"/>
        <v>1108.134</v>
      </c>
    </row>
    <row r="120" spans="1:9" ht="19.5" customHeight="1">
      <c r="A120" s="9">
        <v>117</v>
      </c>
      <c r="B120" s="10" t="s">
        <v>131</v>
      </c>
      <c r="C120" s="11" t="s">
        <v>12</v>
      </c>
      <c r="D120" s="11" t="s">
        <v>13</v>
      </c>
      <c r="E120" s="12">
        <v>2</v>
      </c>
      <c r="F120" s="12">
        <v>9</v>
      </c>
      <c r="G120" s="13">
        <f t="shared" si="7"/>
        <v>-3.5</v>
      </c>
      <c r="H120" s="12">
        <v>1631.96</v>
      </c>
      <c r="I120" s="15">
        <f t="shared" si="8"/>
        <v>1468.7640000000001</v>
      </c>
    </row>
    <row r="121" spans="1:9" ht="19.5" customHeight="1">
      <c r="A121" s="9">
        <v>118</v>
      </c>
      <c r="B121" s="10" t="s">
        <v>132</v>
      </c>
      <c r="C121" s="11" t="s">
        <v>12</v>
      </c>
      <c r="D121" s="11" t="s">
        <v>13</v>
      </c>
      <c r="E121" s="12">
        <v>2</v>
      </c>
      <c r="F121" s="12">
        <v>2</v>
      </c>
      <c r="G121" s="13">
        <f t="shared" si="7"/>
        <v>0</v>
      </c>
      <c r="H121" s="12">
        <v>480</v>
      </c>
      <c r="I121" s="15">
        <f t="shared" si="8"/>
        <v>432</v>
      </c>
    </row>
    <row r="122" spans="1:9" ht="19.5" customHeight="1">
      <c r="A122" s="9">
        <v>119</v>
      </c>
      <c r="B122" s="10" t="s">
        <v>133</v>
      </c>
      <c r="C122" s="11" t="s">
        <v>12</v>
      </c>
      <c r="D122" s="11" t="s">
        <v>13</v>
      </c>
      <c r="E122" s="12">
        <v>9</v>
      </c>
      <c r="F122" s="12">
        <v>9</v>
      </c>
      <c r="G122" s="13">
        <f t="shared" si="7"/>
        <v>0</v>
      </c>
      <c r="H122" s="12">
        <v>3430.8</v>
      </c>
      <c r="I122" s="15">
        <f t="shared" si="8"/>
        <v>3087.7200000000003</v>
      </c>
    </row>
    <row r="123" spans="1:9" ht="19.5" customHeight="1">
      <c r="A123" s="9">
        <v>120</v>
      </c>
      <c r="B123" s="10" t="s">
        <v>134</v>
      </c>
      <c r="C123" s="11" t="s">
        <v>12</v>
      </c>
      <c r="D123" s="11" t="s">
        <v>13</v>
      </c>
      <c r="E123" s="12">
        <v>3</v>
      </c>
      <c r="F123" s="12">
        <v>3</v>
      </c>
      <c r="G123" s="13">
        <f t="shared" si="7"/>
        <v>0</v>
      </c>
      <c r="H123" s="12">
        <v>720</v>
      </c>
      <c r="I123" s="15">
        <f t="shared" si="8"/>
        <v>648</v>
      </c>
    </row>
    <row r="124" spans="1:9" ht="19.5" customHeight="1">
      <c r="A124" s="9">
        <v>121</v>
      </c>
      <c r="B124" s="10" t="s">
        <v>135</v>
      </c>
      <c r="C124" s="11" t="s">
        <v>12</v>
      </c>
      <c r="D124" s="11" t="s">
        <v>13</v>
      </c>
      <c r="E124" s="12">
        <v>2</v>
      </c>
      <c r="F124" s="12">
        <v>2</v>
      </c>
      <c r="G124" s="13">
        <f t="shared" si="7"/>
        <v>0</v>
      </c>
      <c r="H124" s="12">
        <v>480</v>
      </c>
      <c r="I124" s="15">
        <f t="shared" si="8"/>
        <v>432</v>
      </c>
    </row>
    <row r="125" spans="1:9" ht="19.5" customHeight="1">
      <c r="A125" s="9">
        <v>122</v>
      </c>
      <c r="B125" s="10" t="s">
        <v>136</v>
      </c>
      <c r="C125" s="11" t="s">
        <v>12</v>
      </c>
      <c r="D125" s="11" t="s">
        <v>13</v>
      </c>
      <c r="E125" s="12">
        <v>1</v>
      </c>
      <c r="F125" s="12">
        <v>1</v>
      </c>
      <c r="G125" s="13">
        <f t="shared" si="7"/>
        <v>0</v>
      </c>
      <c r="H125" s="12">
        <v>248</v>
      </c>
      <c r="I125" s="15">
        <f t="shared" si="8"/>
        <v>223.20000000000002</v>
      </c>
    </row>
    <row r="126" spans="1:9" ht="19.5" customHeight="1">
      <c r="A126" s="9">
        <v>123</v>
      </c>
      <c r="B126" s="10" t="s">
        <v>137</v>
      </c>
      <c r="C126" s="11" t="s">
        <v>12</v>
      </c>
      <c r="D126" s="11" t="s">
        <v>13</v>
      </c>
      <c r="E126" s="12">
        <v>2</v>
      </c>
      <c r="F126" s="12">
        <v>2</v>
      </c>
      <c r="G126" s="13">
        <f t="shared" si="7"/>
        <v>0</v>
      </c>
      <c r="H126" s="12">
        <v>480</v>
      </c>
      <c r="I126" s="15">
        <f t="shared" si="8"/>
        <v>432</v>
      </c>
    </row>
    <row r="127" spans="1:9" ht="19.5" customHeight="1">
      <c r="A127" s="9">
        <v>124</v>
      </c>
      <c r="B127" s="10" t="s">
        <v>138</v>
      </c>
      <c r="C127" s="11" t="s">
        <v>12</v>
      </c>
      <c r="D127" s="11" t="s">
        <v>13</v>
      </c>
      <c r="E127" s="12">
        <v>3</v>
      </c>
      <c r="F127" s="12">
        <v>3</v>
      </c>
      <c r="G127" s="13">
        <f t="shared" si="7"/>
        <v>0</v>
      </c>
      <c r="H127" s="12">
        <v>720</v>
      </c>
      <c r="I127" s="15">
        <f t="shared" si="8"/>
        <v>648</v>
      </c>
    </row>
    <row r="128" spans="1:9" ht="19.5" customHeight="1">
      <c r="A128" s="9">
        <v>125</v>
      </c>
      <c r="B128" s="10" t="s">
        <v>139</v>
      </c>
      <c r="C128" s="11" t="s">
        <v>12</v>
      </c>
      <c r="D128" s="11" t="s">
        <v>13</v>
      </c>
      <c r="E128" s="12">
        <v>10</v>
      </c>
      <c r="F128" s="12">
        <v>10</v>
      </c>
      <c r="G128" s="13">
        <f t="shared" si="7"/>
        <v>0</v>
      </c>
      <c r="H128" s="12">
        <v>2280</v>
      </c>
      <c r="I128" s="15">
        <f t="shared" si="8"/>
        <v>2052</v>
      </c>
    </row>
    <row r="129" spans="1:9" ht="19.5" customHeight="1">
      <c r="A129" s="9">
        <v>126</v>
      </c>
      <c r="B129" s="10" t="s">
        <v>140</v>
      </c>
      <c r="C129" s="11" t="s">
        <v>12</v>
      </c>
      <c r="D129" s="11" t="s">
        <v>13</v>
      </c>
      <c r="E129" s="12">
        <v>3</v>
      </c>
      <c r="F129" s="12">
        <v>13</v>
      </c>
      <c r="G129" s="13">
        <f t="shared" si="7"/>
        <v>-3.3333333333333335</v>
      </c>
      <c r="H129" s="12">
        <v>2989</v>
      </c>
      <c r="I129" s="15">
        <f t="shared" si="8"/>
        <v>2690.1</v>
      </c>
    </row>
    <row r="130" spans="1:9" ht="19.5" customHeight="1">
      <c r="A130" s="9">
        <v>127</v>
      </c>
      <c r="B130" s="10" t="s">
        <v>141</v>
      </c>
      <c r="C130" s="11" t="s">
        <v>12</v>
      </c>
      <c r="D130" s="11" t="s">
        <v>13</v>
      </c>
      <c r="E130" s="12">
        <v>1</v>
      </c>
      <c r="F130" s="12">
        <v>3</v>
      </c>
      <c r="G130" s="13">
        <f t="shared" si="7"/>
        <v>-2</v>
      </c>
      <c r="H130" s="12">
        <v>416</v>
      </c>
      <c r="I130" s="15">
        <f t="shared" si="8"/>
        <v>374.40000000000003</v>
      </c>
    </row>
    <row r="131" spans="1:9" ht="19.5" customHeight="1">
      <c r="A131" s="9">
        <v>128</v>
      </c>
      <c r="B131" s="10" t="s">
        <v>142</v>
      </c>
      <c r="C131" s="11" t="s">
        <v>12</v>
      </c>
      <c r="D131" s="11" t="s">
        <v>13</v>
      </c>
      <c r="E131" s="12">
        <v>1</v>
      </c>
      <c r="F131" s="12">
        <v>1</v>
      </c>
      <c r="G131" s="13">
        <f t="shared" si="7"/>
        <v>0</v>
      </c>
      <c r="H131" s="12">
        <v>240</v>
      </c>
      <c r="I131" s="15">
        <f t="shared" si="8"/>
        <v>216</v>
      </c>
    </row>
    <row r="132" spans="1:9" ht="19.5" customHeight="1">
      <c r="A132" s="9">
        <v>129</v>
      </c>
      <c r="B132" s="10" t="s">
        <v>143</v>
      </c>
      <c r="C132" s="11" t="s">
        <v>12</v>
      </c>
      <c r="D132" s="11" t="s">
        <v>13</v>
      </c>
      <c r="E132" s="12">
        <v>2</v>
      </c>
      <c r="F132" s="12">
        <v>2</v>
      </c>
      <c r="G132" s="13">
        <f aca="true" t="shared" si="9" ref="G132:G163">(E132-F132)/E132</f>
        <v>0</v>
      </c>
      <c r="H132" s="12">
        <v>480</v>
      </c>
      <c r="I132" s="15">
        <f t="shared" si="8"/>
        <v>432</v>
      </c>
    </row>
    <row r="133" spans="1:9" ht="19.5" customHeight="1">
      <c r="A133" s="9">
        <v>130</v>
      </c>
      <c r="B133" s="10" t="s">
        <v>144</v>
      </c>
      <c r="C133" s="11" t="s">
        <v>12</v>
      </c>
      <c r="D133" s="11" t="s">
        <v>13</v>
      </c>
      <c r="E133" s="12">
        <v>1</v>
      </c>
      <c r="F133" s="12">
        <v>1</v>
      </c>
      <c r="G133" s="13">
        <f t="shared" si="9"/>
        <v>0</v>
      </c>
      <c r="H133" s="12">
        <v>240</v>
      </c>
      <c r="I133" s="15">
        <f t="shared" si="8"/>
        <v>216</v>
      </c>
    </row>
    <row r="134" spans="1:9" ht="19.5" customHeight="1">
      <c r="A134" s="9">
        <v>131</v>
      </c>
      <c r="B134" s="10" t="s">
        <v>145</v>
      </c>
      <c r="C134" s="11" t="s">
        <v>12</v>
      </c>
      <c r="D134" s="11" t="s">
        <v>13</v>
      </c>
      <c r="E134" s="12">
        <v>4</v>
      </c>
      <c r="F134" s="12">
        <v>4</v>
      </c>
      <c r="G134" s="13">
        <f t="shared" si="9"/>
        <v>0</v>
      </c>
      <c r="H134" s="12">
        <v>1674.36</v>
      </c>
      <c r="I134" s="15">
        <f t="shared" si="8"/>
        <v>1506.924</v>
      </c>
    </row>
    <row r="135" spans="1:9" ht="19.5" customHeight="1">
      <c r="A135" s="9">
        <v>132</v>
      </c>
      <c r="B135" s="10" t="s">
        <v>146</v>
      </c>
      <c r="C135" s="11" t="s">
        <v>12</v>
      </c>
      <c r="D135" s="11" t="s">
        <v>13</v>
      </c>
      <c r="E135" s="12">
        <v>5</v>
      </c>
      <c r="F135" s="12">
        <v>6</v>
      </c>
      <c r="G135" s="13">
        <f t="shared" si="9"/>
        <v>-0.2</v>
      </c>
      <c r="H135" s="12">
        <v>1288</v>
      </c>
      <c r="I135" s="15">
        <f t="shared" si="8"/>
        <v>1159.2</v>
      </c>
    </row>
    <row r="136" spans="1:9" ht="19.5" customHeight="1">
      <c r="A136" s="9">
        <v>133</v>
      </c>
      <c r="B136" s="10" t="s">
        <v>147</v>
      </c>
      <c r="C136" s="11" t="s">
        <v>12</v>
      </c>
      <c r="D136" s="11" t="s">
        <v>13</v>
      </c>
      <c r="E136" s="12">
        <v>3</v>
      </c>
      <c r="F136" s="12">
        <v>3</v>
      </c>
      <c r="G136" s="13">
        <f t="shared" si="9"/>
        <v>0</v>
      </c>
      <c r="H136" s="12">
        <v>720</v>
      </c>
      <c r="I136" s="15">
        <f t="shared" si="8"/>
        <v>648</v>
      </c>
    </row>
    <row r="137" spans="1:9" ht="19.5" customHeight="1">
      <c r="A137" s="9">
        <v>134</v>
      </c>
      <c r="B137" s="10" t="s">
        <v>148</v>
      </c>
      <c r="C137" s="11" t="s">
        <v>12</v>
      </c>
      <c r="D137" s="11" t="s">
        <v>13</v>
      </c>
      <c r="E137" s="12">
        <v>4</v>
      </c>
      <c r="F137" s="12">
        <v>4</v>
      </c>
      <c r="G137" s="13">
        <f t="shared" si="9"/>
        <v>0</v>
      </c>
      <c r="H137" s="12">
        <v>960</v>
      </c>
      <c r="I137" s="15">
        <f t="shared" si="8"/>
        <v>864</v>
      </c>
    </row>
    <row r="138" spans="1:9" ht="19.5" customHeight="1">
      <c r="A138" s="9">
        <v>135</v>
      </c>
      <c r="B138" s="10" t="s">
        <v>149</v>
      </c>
      <c r="C138" s="11" t="s">
        <v>12</v>
      </c>
      <c r="D138" s="11" t="s">
        <v>13</v>
      </c>
      <c r="E138" s="12">
        <v>6</v>
      </c>
      <c r="F138" s="12">
        <v>8</v>
      </c>
      <c r="G138" s="13">
        <f t="shared" si="9"/>
        <v>-0.3333333333333333</v>
      </c>
      <c r="H138" s="12">
        <v>1531</v>
      </c>
      <c r="I138" s="15">
        <f t="shared" si="8"/>
        <v>1377.9</v>
      </c>
    </row>
    <row r="139" spans="1:9" ht="19.5" customHeight="1">
      <c r="A139" s="9">
        <v>136</v>
      </c>
      <c r="B139" s="10" t="s">
        <v>150</v>
      </c>
      <c r="C139" s="11" t="s">
        <v>12</v>
      </c>
      <c r="D139" s="11" t="s">
        <v>13</v>
      </c>
      <c r="E139" s="12">
        <v>5</v>
      </c>
      <c r="F139" s="12">
        <v>4</v>
      </c>
      <c r="G139" s="13">
        <f t="shared" si="9"/>
        <v>0.2</v>
      </c>
      <c r="H139" s="12">
        <v>979</v>
      </c>
      <c r="I139" s="15">
        <f t="shared" si="8"/>
        <v>881.1</v>
      </c>
    </row>
    <row r="140" spans="1:9" ht="19.5" customHeight="1">
      <c r="A140" s="9">
        <v>137</v>
      </c>
      <c r="B140" s="10" t="s">
        <v>151</v>
      </c>
      <c r="C140" s="11" t="s">
        <v>12</v>
      </c>
      <c r="D140" s="11" t="s">
        <v>13</v>
      </c>
      <c r="E140" s="12">
        <v>2</v>
      </c>
      <c r="F140" s="12">
        <v>2</v>
      </c>
      <c r="G140" s="13">
        <f t="shared" si="9"/>
        <v>0</v>
      </c>
      <c r="H140" s="12">
        <v>480</v>
      </c>
      <c r="I140" s="15">
        <f t="shared" si="8"/>
        <v>432</v>
      </c>
    </row>
    <row r="141" spans="1:9" ht="19.5" customHeight="1">
      <c r="A141" s="9">
        <v>138</v>
      </c>
      <c r="B141" s="10" t="s">
        <v>152</v>
      </c>
      <c r="C141" s="11" t="s">
        <v>12</v>
      </c>
      <c r="D141" s="11" t="s">
        <v>153</v>
      </c>
      <c r="E141" s="12">
        <v>171</v>
      </c>
      <c r="F141" s="12">
        <v>163</v>
      </c>
      <c r="G141" s="13">
        <f t="shared" si="9"/>
        <v>0.04678362573099415</v>
      </c>
      <c r="H141" s="12">
        <v>37791</v>
      </c>
      <c r="I141" s="15">
        <f>H141*50%</f>
        <v>18895.5</v>
      </c>
    </row>
    <row r="142" spans="1:9" ht="19.5" customHeight="1">
      <c r="A142" s="9">
        <v>139</v>
      </c>
      <c r="B142" s="10" t="s">
        <v>154</v>
      </c>
      <c r="C142" s="11" t="s">
        <v>12</v>
      </c>
      <c r="D142" s="11" t="s">
        <v>13</v>
      </c>
      <c r="E142" s="12">
        <v>2</v>
      </c>
      <c r="F142" s="12">
        <v>3</v>
      </c>
      <c r="G142" s="13">
        <f t="shared" si="9"/>
        <v>-0.5</v>
      </c>
      <c r="H142" s="12">
        <v>570</v>
      </c>
      <c r="I142" s="15">
        <f>H142*90%</f>
        <v>513</v>
      </c>
    </row>
    <row r="143" spans="1:9" ht="19.5" customHeight="1">
      <c r="A143" s="9">
        <v>140</v>
      </c>
      <c r="B143" s="10" t="s">
        <v>155</v>
      </c>
      <c r="C143" s="11" t="s">
        <v>12</v>
      </c>
      <c r="D143" s="11" t="s">
        <v>13</v>
      </c>
      <c r="E143" s="12">
        <v>1</v>
      </c>
      <c r="F143" s="12">
        <v>1</v>
      </c>
      <c r="G143" s="13">
        <f t="shared" si="9"/>
        <v>0</v>
      </c>
      <c r="H143" s="12">
        <v>420.44</v>
      </c>
      <c r="I143" s="15">
        <f aca="true" t="shared" si="10" ref="I143:I173">H143*90%</f>
        <v>378.396</v>
      </c>
    </row>
    <row r="144" spans="1:9" ht="19.5" customHeight="1">
      <c r="A144" s="9">
        <v>141</v>
      </c>
      <c r="B144" s="10" t="s">
        <v>156</v>
      </c>
      <c r="C144" s="11" t="s">
        <v>12</v>
      </c>
      <c r="D144" s="11" t="s">
        <v>13</v>
      </c>
      <c r="E144" s="12">
        <v>1</v>
      </c>
      <c r="F144" s="12">
        <v>1</v>
      </c>
      <c r="G144" s="13">
        <f t="shared" si="9"/>
        <v>0</v>
      </c>
      <c r="H144" s="12">
        <v>441.6</v>
      </c>
      <c r="I144" s="15">
        <f t="shared" si="10"/>
        <v>397.44000000000005</v>
      </c>
    </row>
    <row r="145" spans="1:9" ht="19.5" customHeight="1">
      <c r="A145" s="9">
        <v>142</v>
      </c>
      <c r="B145" s="10" t="s">
        <v>157</v>
      </c>
      <c r="C145" s="11" t="s">
        <v>12</v>
      </c>
      <c r="D145" s="11" t="s">
        <v>13</v>
      </c>
      <c r="E145" s="12">
        <v>4</v>
      </c>
      <c r="F145" s="12">
        <v>7</v>
      </c>
      <c r="G145" s="13">
        <f t="shared" si="9"/>
        <v>-0.75</v>
      </c>
      <c r="H145" s="12">
        <v>1123.5</v>
      </c>
      <c r="I145" s="15">
        <f t="shared" si="10"/>
        <v>1011.15</v>
      </c>
    </row>
    <row r="146" spans="1:9" ht="19.5" customHeight="1">
      <c r="A146" s="9">
        <v>143</v>
      </c>
      <c r="B146" s="10" t="s">
        <v>158</v>
      </c>
      <c r="C146" s="11" t="s">
        <v>12</v>
      </c>
      <c r="D146" s="11" t="s">
        <v>13</v>
      </c>
      <c r="E146" s="12">
        <v>8</v>
      </c>
      <c r="F146" s="12">
        <v>8</v>
      </c>
      <c r="G146" s="13">
        <f t="shared" si="9"/>
        <v>0</v>
      </c>
      <c r="H146" s="12">
        <v>1677</v>
      </c>
      <c r="I146" s="15">
        <f t="shared" si="10"/>
        <v>1509.3</v>
      </c>
    </row>
    <row r="147" spans="1:9" ht="19.5" customHeight="1">
      <c r="A147" s="9">
        <v>144</v>
      </c>
      <c r="B147" s="10" t="s">
        <v>159</v>
      </c>
      <c r="C147" s="11" t="s">
        <v>12</v>
      </c>
      <c r="D147" s="11" t="s">
        <v>13</v>
      </c>
      <c r="E147" s="12">
        <v>6</v>
      </c>
      <c r="F147" s="12">
        <v>5</v>
      </c>
      <c r="G147" s="13">
        <f t="shared" si="9"/>
        <v>0.16666666666666666</v>
      </c>
      <c r="H147" s="12">
        <v>1427</v>
      </c>
      <c r="I147" s="15">
        <f t="shared" si="10"/>
        <v>1284.3</v>
      </c>
    </row>
    <row r="148" spans="1:9" ht="19.5" customHeight="1">
      <c r="A148" s="9">
        <v>145</v>
      </c>
      <c r="B148" s="10" t="s">
        <v>160</v>
      </c>
      <c r="C148" s="11" t="s">
        <v>12</v>
      </c>
      <c r="D148" s="11" t="s">
        <v>13</v>
      </c>
      <c r="E148" s="12">
        <v>1</v>
      </c>
      <c r="F148" s="12">
        <v>1</v>
      </c>
      <c r="G148" s="13">
        <f t="shared" si="9"/>
        <v>0</v>
      </c>
      <c r="H148" s="12">
        <v>240</v>
      </c>
      <c r="I148" s="15">
        <f t="shared" si="10"/>
        <v>216</v>
      </c>
    </row>
    <row r="149" spans="1:9" ht="19.5" customHeight="1">
      <c r="A149" s="9">
        <v>146</v>
      </c>
      <c r="B149" s="10" t="s">
        <v>161</v>
      </c>
      <c r="C149" s="11" t="s">
        <v>12</v>
      </c>
      <c r="D149" s="11" t="s">
        <v>13</v>
      </c>
      <c r="E149" s="12">
        <v>1</v>
      </c>
      <c r="F149" s="12">
        <v>1</v>
      </c>
      <c r="G149" s="13">
        <f t="shared" si="9"/>
        <v>0</v>
      </c>
      <c r="H149" s="12">
        <v>240</v>
      </c>
      <c r="I149" s="15">
        <f t="shared" si="10"/>
        <v>216</v>
      </c>
    </row>
    <row r="150" spans="1:9" ht="19.5" customHeight="1">
      <c r="A150" s="9">
        <v>147</v>
      </c>
      <c r="B150" s="10" t="s">
        <v>162</v>
      </c>
      <c r="C150" s="11" t="s">
        <v>12</v>
      </c>
      <c r="D150" s="11" t="s">
        <v>13</v>
      </c>
      <c r="E150" s="12">
        <v>4</v>
      </c>
      <c r="F150" s="12">
        <v>9</v>
      </c>
      <c r="G150" s="13">
        <f t="shared" si="9"/>
        <v>-1.25</v>
      </c>
      <c r="H150" s="12">
        <v>1562</v>
      </c>
      <c r="I150" s="15">
        <f t="shared" si="10"/>
        <v>1405.8</v>
      </c>
    </row>
    <row r="151" spans="1:9" ht="19.5" customHeight="1">
      <c r="A151" s="9">
        <v>148</v>
      </c>
      <c r="B151" s="10" t="s">
        <v>163</v>
      </c>
      <c r="C151" s="11" t="s">
        <v>12</v>
      </c>
      <c r="D151" s="11" t="s">
        <v>13</v>
      </c>
      <c r="E151" s="12">
        <v>2</v>
      </c>
      <c r="F151" s="12">
        <v>3</v>
      </c>
      <c r="G151" s="13">
        <f t="shared" si="9"/>
        <v>-0.5</v>
      </c>
      <c r="H151" s="12">
        <v>524</v>
      </c>
      <c r="I151" s="15">
        <f t="shared" si="10"/>
        <v>471.6</v>
      </c>
    </row>
    <row r="152" spans="1:9" ht="19.5" customHeight="1">
      <c r="A152" s="9">
        <v>149</v>
      </c>
      <c r="B152" s="10" t="s">
        <v>164</v>
      </c>
      <c r="C152" s="11" t="s">
        <v>12</v>
      </c>
      <c r="D152" s="11" t="s">
        <v>13</v>
      </c>
      <c r="E152" s="12">
        <v>14</v>
      </c>
      <c r="F152" s="12">
        <v>15</v>
      </c>
      <c r="G152" s="13">
        <f t="shared" si="9"/>
        <v>-0.07142857142857142</v>
      </c>
      <c r="H152" s="12">
        <v>3713</v>
      </c>
      <c r="I152" s="15">
        <f t="shared" si="10"/>
        <v>3341.7000000000003</v>
      </c>
    </row>
    <row r="153" spans="1:9" ht="19.5" customHeight="1">
      <c r="A153" s="9">
        <v>150</v>
      </c>
      <c r="B153" s="10" t="s">
        <v>165</v>
      </c>
      <c r="C153" s="11" t="s">
        <v>12</v>
      </c>
      <c r="D153" s="11" t="s">
        <v>13</v>
      </c>
      <c r="E153" s="12">
        <v>12</v>
      </c>
      <c r="F153" s="12">
        <v>12</v>
      </c>
      <c r="G153" s="13">
        <f t="shared" si="9"/>
        <v>0</v>
      </c>
      <c r="H153" s="12">
        <v>2897</v>
      </c>
      <c r="I153" s="15">
        <f t="shared" si="10"/>
        <v>2607.3</v>
      </c>
    </row>
    <row r="154" spans="1:9" ht="19.5" customHeight="1">
      <c r="A154" s="9">
        <v>151</v>
      </c>
      <c r="B154" s="10" t="s">
        <v>166</v>
      </c>
      <c r="C154" s="11" t="s">
        <v>12</v>
      </c>
      <c r="D154" s="11" t="s">
        <v>13</v>
      </c>
      <c r="E154" s="12">
        <v>3</v>
      </c>
      <c r="F154" s="12">
        <v>3</v>
      </c>
      <c r="G154" s="13">
        <f t="shared" si="9"/>
        <v>0</v>
      </c>
      <c r="H154" s="12">
        <v>720</v>
      </c>
      <c r="I154" s="15">
        <f t="shared" si="10"/>
        <v>648</v>
      </c>
    </row>
    <row r="155" spans="1:9" ht="19.5" customHeight="1">
      <c r="A155" s="9">
        <v>152</v>
      </c>
      <c r="B155" s="10" t="s">
        <v>167</v>
      </c>
      <c r="C155" s="11" t="s">
        <v>12</v>
      </c>
      <c r="D155" s="11" t="s">
        <v>13</v>
      </c>
      <c r="E155" s="12">
        <v>18</v>
      </c>
      <c r="F155" s="12">
        <v>30</v>
      </c>
      <c r="G155" s="13">
        <f t="shared" si="9"/>
        <v>-0.6666666666666666</v>
      </c>
      <c r="H155" s="12">
        <v>6560</v>
      </c>
      <c r="I155" s="15">
        <f t="shared" si="10"/>
        <v>5904</v>
      </c>
    </row>
    <row r="156" spans="1:9" ht="19.5" customHeight="1">
      <c r="A156" s="9">
        <v>153</v>
      </c>
      <c r="B156" s="10" t="s">
        <v>168</v>
      </c>
      <c r="C156" s="11" t="s">
        <v>12</v>
      </c>
      <c r="D156" s="11" t="s">
        <v>13</v>
      </c>
      <c r="E156" s="12">
        <v>12</v>
      </c>
      <c r="F156" s="12">
        <v>12</v>
      </c>
      <c r="G156" s="13">
        <f t="shared" si="9"/>
        <v>0</v>
      </c>
      <c r="H156" s="12">
        <v>5165.29</v>
      </c>
      <c r="I156" s="15">
        <f t="shared" si="10"/>
        <v>4648.761</v>
      </c>
    </row>
    <row r="157" spans="1:9" ht="19.5" customHeight="1">
      <c r="A157" s="9">
        <v>154</v>
      </c>
      <c r="B157" s="10" t="s">
        <v>169</v>
      </c>
      <c r="C157" s="11" t="s">
        <v>12</v>
      </c>
      <c r="D157" s="11" t="s">
        <v>13</v>
      </c>
      <c r="E157" s="12">
        <v>5</v>
      </c>
      <c r="F157" s="12">
        <v>8</v>
      </c>
      <c r="G157" s="13">
        <f t="shared" si="9"/>
        <v>-0.6</v>
      </c>
      <c r="H157" s="12">
        <v>1711</v>
      </c>
      <c r="I157" s="15">
        <f t="shared" si="10"/>
        <v>1539.9</v>
      </c>
    </row>
    <row r="158" spans="1:9" ht="19.5" customHeight="1">
      <c r="A158" s="9">
        <v>155</v>
      </c>
      <c r="B158" s="10" t="s">
        <v>170</v>
      </c>
      <c r="C158" s="11" t="s">
        <v>12</v>
      </c>
      <c r="D158" s="11" t="s">
        <v>13</v>
      </c>
      <c r="E158" s="12">
        <v>1</v>
      </c>
      <c r="F158" s="12">
        <v>1</v>
      </c>
      <c r="G158" s="13">
        <f t="shared" si="9"/>
        <v>0</v>
      </c>
      <c r="H158" s="12">
        <v>240</v>
      </c>
      <c r="I158" s="15">
        <f t="shared" si="10"/>
        <v>216</v>
      </c>
    </row>
    <row r="159" spans="1:9" ht="19.5" customHeight="1">
      <c r="A159" s="9">
        <v>156</v>
      </c>
      <c r="B159" s="10" t="s">
        <v>171</v>
      </c>
      <c r="C159" s="11" t="s">
        <v>12</v>
      </c>
      <c r="D159" s="11" t="s">
        <v>13</v>
      </c>
      <c r="E159" s="12">
        <v>6</v>
      </c>
      <c r="F159" s="12">
        <v>6</v>
      </c>
      <c r="G159" s="13">
        <f t="shared" si="9"/>
        <v>0</v>
      </c>
      <c r="H159" s="12">
        <v>1608.4</v>
      </c>
      <c r="I159" s="15">
        <f t="shared" si="10"/>
        <v>1447.5600000000002</v>
      </c>
    </row>
    <row r="160" spans="1:9" ht="19.5" customHeight="1">
      <c r="A160" s="9">
        <v>157</v>
      </c>
      <c r="B160" s="10" t="s">
        <v>172</v>
      </c>
      <c r="C160" s="11" t="s">
        <v>12</v>
      </c>
      <c r="D160" s="11" t="s">
        <v>13</v>
      </c>
      <c r="E160" s="12">
        <v>6</v>
      </c>
      <c r="F160" s="12">
        <v>6</v>
      </c>
      <c r="G160" s="13">
        <f t="shared" si="9"/>
        <v>0</v>
      </c>
      <c r="H160" s="12">
        <v>1422</v>
      </c>
      <c r="I160" s="15">
        <f t="shared" si="10"/>
        <v>1279.8</v>
      </c>
    </row>
    <row r="161" spans="1:9" ht="19.5" customHeight="1">
      <c r="A161" s="9">
        <v>158</v>
      </c>
      <c r="B161" s="10" t="s">
        <v>173</v>
      </c>
      <c r="C161" s="11" t="s">
        <v>12</v>
      </c>
      <c r="D161" s="11" t="s">
        <v>44</v>
      </c>
      <c r="E161" s="12">
        <v>58</v>
      </c>
      <c r="F161" s="12">
        <v>58</v>
      </c>
      <c r="G161" s="13">
        <f t="shared" si="9"/>
        <v>0</v>
      </c>
      <c r="H161" s="12">
        <v>13600</v>
      </c>
      <c r="I161" s="15">
        <f t="shared" si="10"/>
        <v>12240</v>
      </c>
    </row>
    <row r="162" spans="1:9" ht="19.5" customHeight="1">
      <c r="A162" s="9">
        <v>159</v>
      </c>
      <c r="B162" s="10" t="s">
        <v>174</v>
      </c>
      <c r="C162" s="11" t="s">
        <v>12</v>
      </c>
      <c r="D162" s="11" t="s">
        <v>44</v>
      </c>
      <c r="E162" s="12">
        <v>1</v>
      </c>
      <c r="F162" s="12">
        <v>2</v>
      </c>
      <c r="G162" s="13">
        <f t="shared" si="9"/>
        <v>-1</v>
      </c>
      <c r="H162" s="12">
        <v>382</v>
      </c>
      <c r="I162" s="15">
        <f t="shared" si="10"/>
        <v>343.8</v>
      </c>
    </row>
    <row r="163" spans="1:9" ht="19.5" customHeight="1">
      <c r="A163" s="9">
        <v>160</v>
      </c>
      <c r="B163" s="10" t="s">
        <v>175</v>
      </c>
      <c r="C163" s="11" t="s">
        <v>12</v>
      </c>
      <c r="D163" s="11" t="s">
        <v>13</v>
      </c>
      <c r="E163" s="12">
        <v>1</v>
      </c>
      <c r="F163" s="12">
        <v>10</v>
      </c>
      <c r="G163" s="13">
        <f t="shared" si="9"/>
        <v>-9</v>
      </c>
      <c r="H163" s="12">
        <v>1719</v>
      </c>
      <c r="I163" s="15">
        <f t="shared" si="10"/>
        <v>1547.1000000000001</v>
      </c>
    </row>
    <row r="164" spans="1:9" ht="19.5" customHeight="1">
      <c r="A164" s="9">
        <v>161</v>
      </c>
      <c r="B164" s="10" t="s">
        <v>176</v>
      </c>
      <c r="C164" s="11" t="s">
        <v>12</v>
      </c>
      <c r="D164" s="11" t="s">
        <v>13</v>
      </c>
      <c r="E164" s="12">
        <v>1</v>
      </c>
      <c r="F164" s="12">
        <v>11</v>
      </c>
      <c r="G164" s="13">
        <f aca="true" t="shared" si="11" ref="G164:G195">(E164-F164)/E164</f>
        <v>-10</v>
      </c>
      <c r="H164" s="12">
        <v>2070</v>
      </c>
      <c r="I164" s="15">
        <f t="shared" si="10"/>
        <v>1863</v>
      </c>
    </row>
    <row r="165" spans="1:9" ht="19.5" customHeight="1">
      <c r="A165" s="9">
        <v>162</v>
      </c>
      <c r="B165" s="10" t="s">
        <v>177</v>
      </c>
      <c r="C165" s="11" t="s">
        <v>12</v>
      </c>
      <c r="D165" s="11" t="s">
        <v>13</v>
      </c>
      <c r="E165" s="12">
        <v>2</v>
      </c>
      <c r="F165" s="12">
        <v>3</v>
      </c>
      <c r="G165" s="13">
        <f t="shared" si="11"/>
        <v>-0.5</v>
      </c>
      <c r="H165" s="12">
        <v>562</v>
      </c>
      <c r="I165" s="15">
        <f t="shared" si="10"/>
        <v>505.8</v>
      </c>
    </row>
    <row r="166" spans="1:9" ht="19.5" customHeight="1">
      <c r="A166" s="9">
        <v>163</v>
      </c>
      <c r="B166" s="10" t="s">
        <v>178</v>
      </c>
      <c r="C166" s="11" t="s">
        <v>12</v>
      </c>
      <c r="D166" s="11" t="s">
        <v>13</v>
      </c>
      <c r="E166" s="12">
        <v>1</v>
      </c>
      <c r="F166" s="12">
        <v>1</v>
      </c>
      <c r="G166" s="13">
        <f t="shared" si="11"/>
        <v>0</v>
      </c>
      <c r="H166" s="12">
        <v>300</v>
      </c>
      <c r="I166" s="15">
        <f t="shared" si="10"/>
        <v>270</v>
      </c>
    </row>
    <row r="167" spans="1:9" ht="19.5" customHeight="1">
      <c r="A167" s="9">
        <v>164</v>
      </c>
      <c r="B167" s="10" t="s">
        <v>179</v>
      </c>
      <c r="C167" s="11" t="s">
        <v>12</v>
      </c>
      <c r="D167" s="11" t="s">
        <v>13</v>
      </c>
      <c r="E167" s="12">
        <v>5</v>
      </c>
      <c r="F167" s="12">
        <v>6</v>
      </c>
      <c r="G167" s="13">
        <f t="shared" si="11"/>
        <v>-0.2</v>
      </c>
      <c r="H167" s="12">
        <v>1383</v>
      </c>
      <c r="I167" s="15">
        <f t="shared" si="10"/>
        <v>1244.7</v>
      </c>
    </row>
    <row r="168" spans="1:9" ht="19.5" customHeight="1">
      <c r="A168" s="9">
        <v>165</v>
      </c>
      <c r="B168" s="10" t="s">
        <v>180</v>
      </c>
      <c r="C168" s="11" t="s">
        <v>12</v>
      </c>
      <c r="D168" s="11" t="s">
        <v>13</v>
      </c>
      <c r="E168" s="12">
        <v>1</v>
      </c>
      <c r="F168" s="12">
        <v>1</v>
      </c>
      <c r="G168" s="13">
        <f t="shared" si="11"/>
        <v>0</v>
      </c>
      <c r="H168" s="12">
        <v>362.68</v>
      </c>
      <c r="I168" s="15">
        <f t="shared" si="10"/>
        <v>326.41200000000003</v>
      </c>
    </row>
    <row r="169" spans="1:9" ht="19.5" customHeight="1">
      <c r="A169" s="9">
        <v>166</v>
      </c>
      <c r="B169" s="10" t="s">
        <v>181</v>
      </c>
      <c r="C169" s="11" t="s">
        <v>12</v>
      </c>
      <c r="D169" s="11" t="s">
        <v>13</v>
      </c>
      <c r="E169" s="12">
        <v>6</v>
      </c>
      <c r="F169" s="12">
        <v>6</v>
      </c>
      <c r="G169" s="13">
        <f t="shared" si="11"/>
        <v>0</v>
      </c>
      <c r="H169" s="12">
        <v>1440</v>
      </c>
      <c r="I169" s="15">
        <f t="shared" si="10"/>
        <v>1296</v>
      </c>
    </row>
    <row r="170" spans="1:9" ht="19.5" customHeight="1">
      <c r="A170" s="9">
        <v>167</v>
      </c>
      <c r="B170" s="10" t="s">
        <v>182</v>
      </c>
      <c r="C170" s="11" t="s">
        <v>12</v>
      </c>
      <c r="D170" s="11" t="s">
        <v>13</v>
      </c>
      <c r="E170" s="12">
        <v>1</v>
      </c>
      <c r="F170" s="12">
        <v>1</v>
      </c>
      <c r="G170" s="13">
        <f t="shared" si="11"/>
        <v>0</v>
      </c>
      <c r="H170" s="12">
        <v>240</v>
      </c>
      <c r="I170" s="15">
        <f t="shared" si="10"/>
        <v>216</v>
      </c>
    </row>
    <row r="171" spans="1:9" ht="19.5" customHeight="1">
      <c r="A171" s="9">
        <v>168</v>
      </c>
      <c r="B171" s="10" t="s">
        <v>183</v>
      </c>
      <c r="C171" s="11" t="s">
        <v>12</v>
      </c>
      <c r="D171" s="11" t="s">
        <v>13</v>
      </c>
      <c r="E171" s="12">
        <v>11</v>
      </c>
      <c r="F171" s="12">
        <v>12</v>
      </c>
      <c r="G171" s="13">
        <f t="shared" si="11"/>
        <v>-0.09090909090909091</v>
      </c>
      <c r="H171" s="12">
        <v>3082</v>
      </c>
      <c r="I171" s="15">
        <f t="shared" si="10"/>
        <v>2773.8</v>
      </c>
    </row>
    <row r="172" spans="1:9" ht="19.5" customHeight="1">
      <c r="A172" s="9">
        <v>169</v>
      </c>
      <c r="B172" s="10" t="s">
        <v>184</v>
      </c>
      <c r="C172" s="11" t="s">
        <v>12</v>
      </c>
      <c r="D172" s="11" t="s">
        <v>13</v>
      </c>
      <c r="E172" s="12">
        <v>4</v>
      </c>
      <c r="F172" s="12">
        <v>4</v>
      </c>
      <c r="G172" s="13">
        <f t="shared" si="11"/>
        <v>0</v>
      </c>
      <c r="H172" s="12">
        <v>1594</v>
      </c>
      <c r="I172" s="15">
        <f t="shared" si="10"/>
        <v>1434.6000000000001</v>
      </c>
    </row>
    <row r="173" spans="1:9" ht="19.5" customHeight="1">
      <c r="A173" s="9">
        <v>170</v>
      </c>
      <c r="B173" s="10" t="s">
        <v>185</v>
      </c>
      <c r="C173" s="11" t="s">
        <v>12</v>
      </c>
      <c r="D173" s="11" t="s">
        <v>13</v>
      </c>
      <c r="E173" s="12">
        <v>6</v>
      </c>
      <c r="F173" s="12">
        <v>6</v>
      </c>
      <c r="G173" s="13">
        <f t="shared" si="11"/>
        <v>0</v>
      </c>
      <c r="H173" s="12">
        <v>1459</v>
      </c>
      <c r="I173" s="15">
        <f t="shared" si="10"/>
        <v>1313.1000000000001</v>
      </c>
    </row>
    <row r="174" spans="1:9" ht="19.5" customHeight="1">
      <c r="A174" s="9">
        <v>171</v>
      </c>
      <c r="B174" s="10" t="s">
        <v>186</v>
      </c>
      <c r="C174" s="11" t="s">
        <v>12</v>
      </c>
      <c r="D174" s="11" t="s">
        <v>13</v>
      </c>
      <c r="E174" s="12">
        <v>1</v>
      </c>
      <c r="F174" s="12">
        <v>1</v>
      </c>
      <c r="G174" s="13">
        <f t="shared" si="11"/>
        <v>0</v>
      </c>
      <c r="H174" s="12">
        <v>297.84</v>
      </c>
      <c r="I174" s="15">
        <f aca="true" t="shared" si="12" ref="I174:I203">H174*90%</f>
        <v>268.056</v>
      </c>
    </row>
    <row r="175" spans="1:9" ht="19.5" customHeight="1">
      <c r="A175" s="9">
        <v>172</v>
      </c>
      <c r="B175" s="10" t="s">
        <v>187</v>
      </c>
      <c r="C175" s="11" t="s">
        <v>12</v>
      </c>
      <c r="D175" s="11" t="s">
        <v>13</v>
      </c>
      <c r="E175" s="12">
        <v>5</v>
      </c>
      <c r="F175" s="12">
        <v>10</v>
      </c>
      <c r="G175" s="13">
        <f t="shared" si="11"/>
        <v>-1</v>
      </c>
      <c r="H175" s="12">
        <v>2381</v>
      </c>
      <c r="I175" s="15">
        <f t="shared" si="12"/>
        <v>2142.9</v>
      </c>
    </row>
    <row r="176" spans="1:9" ht="19.5" customHeight="1">
      <c r="A176" s="9">
        <v>173</v>
      </c>
      <c r="B176" s="10" t="s">
        <v>188</v>
      </c>
      <c r="C176" s="11" t="s">
        <v>12</v>
      </c>
      <c r="D176" s="11" t="s">
        <v>13</v>
      </c>
      <c r="E176" s="12">
        <v>1</v>
      </c>
      <c r="F176" s="12">
        <v>2</v>
      </c>
      <c r="G176" s="13">
        <f t="shared" si="11"/>
        <v>-1</v>
      </c>
      <c r="H176" s="12">
        <v>323</v>
      </c>
      <c r="I176" s="15">
        <f t="shared" si="12"/>
        <v>290.7</v>
      </c>
    </row>
    <row r="177" spans="1:9" ht="19.5" customHeight="1">
      <c r="A177" s="9">
        <v>174</v>
      </c>
      <c r="B177" s="10" t="s">
        <v>189</v>
      </c>
      <c r="C177" s="11" t="s">
        <v>12</v>
      </c>
      <c r="D177" s="11" t="s">
        <v>13</v>
      </c>
      <c r="E177" s="12">
        <v>3</v>
      </c>
      <c r="F177" s="12">
        <v>3</v>
      </c>
      <c r="G177" s="13">
        <f t="shared" si="11"/>
        <v>0</v>
      </c>
      <c r="H177" s="12">
        <v>699</v>
      </c>
      <c r="I177" s="15">
        <f t="shared" si="12"/>
        <v>629.1</v>
      </c>
    </row>
    <row r="178" spans="1:9" ht="19.5" customHeight="1">
      <c r="A178" s="9">
        <v>175</v>
      </c>
      <c r="B178" s="10" t="s">
        <v>190</v>
      </c>
      <c r="C178" s="11" t="s">
        <v>12</v>
      </c>
      <c r="D178" s="11" t="s">
        <v>13</v>
      </c>
      <c r="E178" s="12">
        <v>6</v>
      </c>
      <c r="F178" s="12">
        <v>8</v>
      </c>
      <c r="G178" s="13">
        <f t="shared" si="11"/>
        <v>-0.3333333333333333</v>
      </c>
      <c r="H178" s="12">
        <v>1863</v>
      </c>
      <c r="I178" s="15">
        <f t="shared" si="12"/>
        <v>1676.7</v>
      </c>
    </row>
    <row r="179" spans="1:9" ht="19.5" customHeight="1">
      <c r="A179" s="9">
        <v>176</v>
      </c>
      <c r="B179" s="10" t="s">
        <v>191</v>
      </c>
      <c r="C179" s="11" t="s">
        <v>12</v>
      </c>
      <c r="D179" s="11" t="s">
        <v>13</v>
      </c>
      <c r="E179" s="12">
        <v>6</v>
      </c>
      <c r="F179" s="12">
        <v>6</v>
      </c>
      <c r="G179" s="13">
        <f t="shared" si="11"/>
        <v>0</v>
      </c>
      <c r="H179" s="12">
        <v>1212</v>
      </c>
      <c r="I179" s="15">
        <f t="shared" si="12"/>
        <v>1090.8</v>
      </c>
    </row>
    <row r="180" spans="1:9" ht="19.5" customHeight="1">
      <c r="A180" s="9">
        <v>177</v>
      </c>
      <c r="B180" s="10" t="s">
        <v>192</v>
      </c>
      <c r="C180" s="11" t="s">
        <v>12</v>
      </c>
      <c r="D180" s="11" t="s">
        <v>13</v>
      </c>
      <c r="E180" s="12">
        <v>12</v>
      </c>
      <c r="F180" s="12">
        <v>15</v>
      </c>
      <c r="G180" s="13">
        <f t="shared" si="11"/>
        <v>-0.25</v>
      </c>
      <c r="H180" s="12">
        <v>3296</v>
      </c>
      <c r="I180" s="15">
        <f t="shared" si="12"/>
        <v>2966.4</v>
      </c>
    </row>
    <row r="181" spans="1:9" ht="19.5" customHeight="1">
      <c r="A181" s="9">
        <v>178</v>
      </c>
      <c r="B181" s="10" t="s">
        <v>193</v>
      </c>
      <c r="C181" s="11" t="s">
        <v>12</v>
      </c>
      <c r="D181" s="11" t="s">
        <v>13</v>
      </c>
      <c r="E181" s="12">
        <v>2</v>
      </c>
      <c r="F181" s="12">
        <v>2</v>
      </c>
      <c r="G181" s="13">
        <f t="shared" si="11"/>
        <v>0</v>
      </c>
      <c r="H181" s="12">
        <v>520</v>
      </c>
      <c r="I181" s="15">
        <f t="shared" si="12"/>
        <v>468</v>
      </c>
    </row>
    <row r="182" spans="1:9" ht="19.5" customHeight="1">
      <c r="A182" s="9">
        <v>179</v>
      </c>
      <c r="B182" s="10" t="s">
        <v>194</v>
      </c>
      <c r="C182" s="11" t="s">
        <v>12</v>
      </c>
      <c r="D182" s="11" t="s">
        <v>13</v>
      </c>
      <c r="E182" s="12">
        <v>4</v>
      </c>
      <c r="F182" s="12">
        <v>6</v>
      </c>
      <c r="G182" s="13">
        <f t="shared" si="11"/>
        <v>-0.5</v>
      </c>
      <c r="H182" s="12">
        <v>1402</v>
      </c>
      <c r="I182" s="15">
        <f t="shared" si="12"/>
        <v>1261.8</v>
      </c>
    </row>
    <row r="183" spans="1:9" ht="19.5" customHeight="1">
      <c r="A183" s="9">
        <v>180</v>
      </c>
      <c r="B183" s="10" t="s">
        <v>195</v>
      </c>
      <c r="C183" s="11" t="s">
        <v>12</v>
      </c>
      <c r="D183" s="11" t="s">
        <v>13</v>
      </c>
      <c r="E183" s="12">
        <v>1</v>
      </c>
      <c r="F183" s="12">
        <v>5</v>
      </c>
      <c r="G183" s="13">
        <f t="shared" si="11"/>
        <v>-4</v>
      </c>
      <c r="H183" s="12">
        <v>1008</v>
      </c>
      <c r="I183" s="15">
        <f t="shared" si="12"/>
        <v>907.2</v>
      </c>
    </row>
    <row r="184" spans="1:9" ht="19.5" customHeight="1">
      <c r="A184" s="9">
        <v>181</v>
      </c>
      <c r="B184" s="10" t="s">
        <v>196</v>
      </c>
      <c r="C184" s="11" t="s">
        <v>12</v>
      </c>
      <c r="D184" s="11" t="s">
        <v>13</v>
      </c>
      <c r="E184" s="12">
        <v>10</v>
      </c>
      <c r="F184" s="12">
        <v>9</v>
      </c>
      <c r="G184" s="13">
        <f t="shared" si="11"/>
        <v>0.1</v>
      </c>
      <c r="H184" s="12">
        <v>2198</v>
      </c>
      <c r="I184" s="15">
        <f t="shared" si="12"/>
        <v>1978.2</v>
      </c>
    </row>
    <row r="185" spans="1:9" ht="19.5" customHeight="1">
      <c r="A185" s="9">
        <v>182</v>
      </c>
      <c r="B185" s="10" t="s">
        <v>197</v>
      </c>
      <c r="C185" s="11" t="s">
        <v>12</v>
      </c>
      <c r="D185" s="11" t="s">
        <v>13</v>
      </c>
      <c r="E185" s="12">
        <v>8</v>
      </c>
      <c r="F185" s="12">
        <v>9</v>
      </c>
      <c r="G185" s="13">
        <f t="shared" si="11"/>
        <v>-0.125</v>
      </c>
      <c r="H185" s="12">
        <v>2112</v>
      </c>
      <c r="I185" s="15">
        <f t="shared" si="12"/>
        <v>1900.8</v>
      </c>
    </row>
    <row r="186" spans="1:9" ht="19.5" customHeight="1">
      <c r="A186" s="9">
        <v>183</v>
      </c>
      <c r="B186" s="10" t="s">
        <v>198</v>
      </c>
      <c r="C186" s="11" t="s">
        <v>12</v>
      </c>
      <c r="D186" s="11" t="s">
        <v>13</v>
      </c>
      <c r="E186" s="12">
        <v>3</v>
      </c>
      <c r="F186" s="12">
        <v>7</v>
      </c>
      <c r="G186" s="13">
        <f t="shared" si="11"/>
        <v>-1.3333333333333333</v>
      </c>
      <c r="H186" s="12">
        <v>1212</v>
      </c>
      <c r="I186" s="15">
        <f t="shared" si="12"/>
        <v>1090.8</v>
      </c>
    </row>
    <row r="187" spans="1:9" ht="19.5" customHeight="1">
      <c r="A187" s="9">
        <v>184</v>
      </c>
      <c r="B187" s="10" t="s">
        <v>199</v>
      </c>
      <c r="C187" s="11" t="s">
        <v>12</v>
      </c>
      <c r="D187" s="11" t="s">
        <v>13</v>
      </c>
      <c r="E187" s="12">
        <v>2</v>
      </c>
      <c r="F187" s="12">
        <v>17</v>
      </c>
      <c r="G187" s="13">
        <f t="shared" si="11"/>
        <v>-7.5</v>
      </c>
      <c r="H187" s="12">
        <v>1672</v>
      </c>
      <c r="I187" s="15">
        <f t="shared" si="12"/>
        <v>1504.8</v>
      </c>
    </row>
    <row r="188" spans="1:9" ht="19.5" customHeight="1">
      <c r="A188" s="9">
        <v>185</v>
      </c>
      <c r="B188" s="10" t="s">
        <v>200</v>
      </c>
      <c r="C188" s="11" t="s">
        <v>12</v>
      </c>
      <c r="D188" s="11" t="s">
        <v>13</v>
      </c>
      <c r="E188" s="12">
        <v>5</v>
      </c>
      <c r="F188" s="12">
        <v>6</v>
      </c>
      <c r="G188" s="13">
        <f t="shared" si="11"/>
        <v>-0.2</v>
      </c>
      <c r="H188" s="12">
        <v>1345</v>
      </c>
      <c r="I188" s="15">
        <f t="shared" si="12"/>
        <v>1210.5</v>
      </c>
    </row>
    <row r="189" spans="1:9" ht="19.5" customHeight="1">
      <c r="A189" s="9">
        <v>186</v>
      </c>
      <c r="B189" s="10" t="s">
        <v>201</v>
      </c>
      <c r="C189" s="11" t="s">
        <v>12</v>
      </c>
      <c r="D189" s="11" t="s">
        <v>13</v>
      </c>
      <c r="E189" s="12">
        <v>18</v>
      </c>
      <c r="F189" s="12">
        <v>25</v>
      </c>
      <c r="G189" s="13">
        <f t="shared" si="11"/>
        <v>-0.3888888888888889</v>
      </c>
      <c r="H189" s="12">
        <v>5392</v>
      </c>
      <c r="I189" s="15">
        <f t="shared" si="12"/>
        <v>4852.8</v>
      </c>
    </row>
    <row r="190" spans="1:9" ht="19.5" customHeight="1">
      <c r="A190" s="9">
        <v>187</v>
      </c>
      <c r="B190" s="10" t="s">
        <v>202</v>
      </c>
      <c r="C190" s="11" t="s">
        <v>12</v>
      </c>
      <c r="D190" s="11" t="s">
        <v>13</v>
      </c>
      <c r="E190" s="12">
        <v>2</v>
      </c>
      <c r="F190" s="12">
        <v>3</v>
      </c>
      <c r="G190" s="13">
        <f t="shared" si="11"/>
        <v>-0.5</v>
      </c>
      <c r="H190" s="12">
        <v>556</v>
      </c>
      <c r="I190" s="15">
        <f t="shared" si="12"/>
        <v>500.40000000000003</v>
      </c>
    </row>
    <row r="191" spans="1:9" ht="19.5" customHeight="1">
      <c r="A191" s="9">
        <v>188</v>
      </c>
      <c r="B191" s="10" t="s">
        <v>203</v>
      </c>
      <c r="C191" s="11" t="s">
        <v>12</v>
      </c>
      <c r="D191" s="11" t="s">
        <v>13</v>
      </c>
      <c r="E191" s="12">
        <v>6</v>
      </c>
      <c r="F191" s="12">
        <v>18</v>
      </c>
      <c r="G191" s="13">
        <f t="shared" si="11"/>
        <v>-2</v>
      </c>
      <c r="H191" s="12">
        <v>1778</v>
      </c>
      <c r="I191" s="15">
        <f t="shared" si="12"/>
        <v>1600.2</v>
      </c>
    </row>
    <row r="192" spans="1:9" ht="19.5" customHeight="1">
      <c r="A192" s="9">
        <v>189</v>
      </c>
      <c r="B192" s="10" t="s">
        <v>204</v>
      </c>
      <c r="C192" s="11" t="s">
        <v>12</v>
      </c>
      <c r="D192" s="11" t="s">
        <v>13</v>
      </c>
      <c r="E192" s="12">
        <v>4</v>
      </c>
      <c r="F192" s="12">
        <v>4</v>
      </c>
      <c r="G192" s="13">
        <f t="shared" si="11"/>
        <v>0</v>
      </c>
      <c r="H192" s="12">
        <v>992</v>
      </c>
      <c r="I192" s="15">
        <f t="shared" si="12"/>
        <v>892.8000000000001</v>
      </c>
    </row>
    <row r="193" spans="1:9" ht="19.5" customHeight="1">
      <c r="A193" s="9">
        <v>190</v>
      </c>
      <c r="B193" s="10" t="s">
        <v>205</v>
      </c>
      <c r="C193" s="11" t="s">
        <v>12</v>
      </c>
      <c r="D193" s="11" t="s">
        <v>13</v>
      </c>
      <c r="E193" s="12">
        <v>1</v>
      </c>
      <c r="F193" s="12">
        <v>17</v>
      </c>
      <c r="G193" s="13">
        <f t="shared" si="11"/>
        <v>-16</v>
      </c>
      <c r="H193" s="12">
        <v>2112</v>
      </c>
      <c r="I193" s="15">
        <f t="shared" si="12"/>
        <v>1900.8</v>
      </c>
    </row>
    <row r="194" spans="1:9" ht="19.5" customHeight="1">
      <c r="A194" s="9">
        <v>191</v>
      </c>
      <c r="B194" s="10" t="s">
        <v>206</v>
      </c>
      <c r="C194" s="11" t="s">
        <v>12</v>
      </c>
      <c r="D194" s="11" t="s">
        <v>13</v>
      </c>
      <c r="E194" s="12">
        <v>5</v>
      </c>
      <c r="F194" s="12">
        <v>13</v>
      </c>
      <c r="G194" s="13">
        <f t="shared" si="11"/>
        <v>-1.6</v>
      </c>
      <c r="H194" s="12">
        <v>1969</v>
      </c>
      <c r="I194" s="15">
        <f t="shared" si="12"/>
        <v>1772.1000000000001</v>
      </c>
    </row>
    <row r="195" spans="1:9" ht="19.5" customHeight="1">
      <c r="A195" s="9">
        <v>192</v>
      </c>
      <c r="B195" s="10" t="s">
        <v>207</v>
      </c>
      <c r="C195" s="11" t="s">
        <v>12</v>
      </c>
      <c r="D195" s="11" t="s">
        <v>13</v>
      </c>
      <c r="E195" s="12">
        <v>3</v>
      </c>
      <c r="F195" s="12">
        <v>5</v>
      </c>
      <c r="G195" s="13">
        <f t="shared" si="11"/>
        <v>-0.6666666666666666</v>
      </c>
      <c r="H195" s="12">
        <v>898</v>
      </c>
      <c r="I195" s="15">
        <f t="shared" si="12"/>
        <v>808.2</v>
      </c>
    </row>
    <row r="196" spans="1:9" ht="19.5" customHeight="1">
      <c r="A196" s="9">
        <v>193</v>
      </c>
      <c r="B196" s="10" t="s">
        <v>208</v>
      </c>
      <c r="C196" s="9" t="s">
        <v>12</v>
      </c>
      <c r="D196" s="9" t="s">
        <v>13</v>
      </c>
      <c r="E196" s="12">
        <v>28</v>
      </c>
      <c r="F196" s="12">
        <v>29</v>
      </c>
      <c r="G196" s="13">
        <f aca="true" t="shared" si="13" ref="G196:G203">(E196-F196)/E196</f>
        <v>-0.03571428571428571</v>
      </c>
      <c r="H196" s="12">
        <v>8378.88</v>
      </c>
      <c r="I196" s="18">
        <f t="shared" si="12"/>
        <v>7540.991999999999</v>
      </c>
    </row>
    <row r="197" spans="1:9" ht="19.5" customHeight="1">
      <c r="A197" s="9">
        <v>194</v>
      </c>
      <c r="B197" s="10" t="s">
        <v>209</v>
      </c>
      <c r="C197" s="11" t="s">
        <v>12</v>
      </c>
      <c r="D197" s="11" t="s">
        <v>13</v>
      </c>
      <c r="E197" s="12">
        <v>8</v>
      </c>
      <c r="F197" s="12">
        <v>10</v>
      </c>
      <c r="G197" s="13">
        <f t="shared" si="13"/>
        <v>-0.25</v>
      </c>
      <c r="H197" s="12">
        <v>1965.24</v>
      </c>
      <c r="I197" s="15">
        <f t="shared" si="12"/>
        <v>1768.7160000000001</v>
      </c>
    </row>
    <row r="198" spans="1:9" ht="19.5" customHeight="1">
      <c r="A198" s="9">
        <v>195</v>
      </c>
      <c r="B198" s="10" t="s">
        <v>210</v>
      </c>
      <c r="C198" s="11" t="s">
        <v>24</v>
      </c>
      <c r="D198" s="11" t="s">
        <v>13</v>
      </c>
      <c r="E198" s="12">
        <v>2</v>
      </c>
      <c r="F198" s="12">
        <v>2</v>
      </c>
      <c r="G198" s="13">
        <f t="shared" si="13"/>
        <v>0</v>
      </c>
      <c r="H198" s="12">
        <v>480</v>
      </c>
      <c r="I198" s="15">
        <f t="shared" si="12"/>
        <v>432</v>
      </c>
    </row>
    <row r="199" spans="1:9" ht="19.5" customHeight="1">
      <c r="A199" s="9">
        <v>196</v>
      </c>
      <c r="B199" s="10" t="s">
        <v>211</v>
      </c>
      <c r="C199" s="11" t="s">
        <v>24</v>
      </c>
      <c r="D199" s="11" t="s">
        <v>13</v>
      </c>
      <c r="E199" s="12">
        <v>6</v>
      </c>
      <c r="F199" s="12">
        <v>7</v>
      </c>
      <c r="G199" s="13">
        <f t="shared" si="13"/>
        <v>-0.16666666666666666</v>
      </c>
      <c r="H199" s="12">
        <v>1484</v>
      </c>
      <c r="I199" s="15">
        <f t="shared" si="12"/>
        <v>1335.6000000000001</v>
      </c>
    </row>
    <row r="200" spans="1:9" ht="19.5" customHeight="1">
      <c r="A200" s="9">
        <v>197</v>
      </c>
      <c r="B200" s="10" t="s">
        <v>212</v>
      </c>
      <c r="C200" s="11" t="s">
        <v>24</v>
      </c>
      <c r="D200" s="11" t="s">
        <v>13</v>
      </c>
      <c r="E200" s="12">
        <v>4</v>
      </c>
      <c r="F200" s="12">
        <v>6</v>
      </c>
      <c r="G200" s="13">
        <f t="shared" si="13"/>
        <v>-0.5</v>
      </c>
      <c r="H200" s="12">
        <v>1187</v>
      </c>
      <c r="I200" s="15">
        <f t="shared" si="12"/>
        <v>1068.3</v>
      </c>
    </row>
    <row r="201" spans="1:9" ht="19.5" customHeight="1">
      <c r="A201" s="9">
        <v>198</v>
      </c>
      <c r="B201" s="10" t="s">
        <v>213</v>
      </c>
      <c r="C201" s="11" t="s">
        <v>24</v>
      </c>
      <c r="D201" s="11" t="s">
        <v>13</v>
      </c>
      <c r="E201" s="12">
        <v>6</v>
      </c>
      <c r="F201" s="12">
        <v>8</v>
      </c>
      <c r="G201" s="13">
        <f t="shared" si="13"/>
        <v>-0.3333333333333333</v>
      </c>
      <c r="H201" s="12">
        <v>1787</v>
      </c>
      <c r="I201" s="15">
        <f t="shared" si="12"/>
        <v>1608.3</v>
      </c>
    </row>
    <row r="202" spans="1:9" ht="19.5" customHeight="1">
      <c r="A202" s="9">
        <v>199</v>
      </c>
      <c r="B202" s="10" t="s">
        <v>214</v>
      </c>
      <c r="C202" s="11" t="s">
        <v>24</v>
      </c>
      <c r="D202" s="11" t="s">
        <v>13</v>
      </c>
      <c r="E202" s="12">
        <v>2</v>
      </c>
      <c r="F202" s="12">
        <v>3</v>
      </c>
      <c r="G202" s="13">
        <f t="shared" si="13"/>
        <v>-0.5</v>
      </c>
      <c r="H202" s="12">
        <v>568</v>
      </c>
      <c r="I202" s="15">
        <f t="shared" si="12"/>
        <v>511.2</v>
      </c>
    </row>
    <row r="203" spans="1:9" ht="19.5" customHeight="1">
      <c r="A203" s="9">
        <v>200</v>
      </c>
      <c r="B203" s="10" t="s">
        <v>215</v>
      </c>
      <c r="C203" s="11" t="s">
        <v>24</v>
      </c>
      <c r="D203" s="11" t="s">
        <v>13</v>
      </c>
      <c r="E203" s="12">
        <v>2</v>
      </c>
      <c r="F203" s="12">
        <v>2</v>
      </c>
      <c r="G203" s="13">
        <f t="shared" si="13"/>
        <v>0</v>
      </c>
      <c r="H203" s="12">
        <v>512</v>
      </c>
      <c r="I203" s="15">
        <f t="shared" si="12"/>
        <v>460.8</v>
      </c>
    </row>
    <row r="204" spans="1:9" s="2" customFormat="1" ht="22.5" customHeight="1">
      <c r="A204" s="16" t="s">
        <v>216</v>
      </c>
      <c r="B204" s="24" t="s">
        <v>217</v>
      </c>
      <c r="C204" s="25"/>
      <c r="D204" s="25"/>
      <c r="E204" s="16">
        <f>SUM(E4:E203)</f>
        <v>1579</v>
      </c>
      <c r="F204" s="16">
        <f>SUM(F4:F203)</f>
        <v>1964</v>
      </c>
      <c r="G204" s="17"/>
      <c r="H204" s="16"/>
      <c r="I204" s="19">
        <f>SUM(I4:I203)</f>
        <v>433721.61899999995</v>
      </c>
    </row>
    <row r="205" spans="1:9" ht="15.75" customHeight="1">
      <c r="A205" s="26"/>
      <c r="B205" s="26"/>
      <c r="C205" s="27"/>
      <c r="D205" s="27"/>
      <c r="E205" s="27"/>
      <c r="F205" s="27"/>
      <c r="G205" s="27"/>
      <c r="H205" s="27"/>
      <c r="I205" s="27"/>
    </row>
    <row r="206" ht="30" customHeight="1"/>
    <row r="207" ht="30" customHeight="1"/>
    <row r="208" ht="30" customHeight="1"/>
    <row r="209" ht="30" customHeight="1"/>
  </sheetData>
  <sheetProtection/>
  <mergeCells count="4">
    <mergeCell ref="A1:I1"/>
    <mergeCell ref="A2:I2"/>
    <mergeCell ref="B204:D204"/>
    <mergeCell ref="A205:I205"/>
  </mergeCells>
  <printOptions/>
  <pageMargins left="0.7480314960629921" right="0.59" top="0.6" bottom="0.37" header="0.36" footer="0.3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2022-06-22T09:15:58Z</cp:lastPrinted>
  <dcterms:created xsi:type="dcterms:W3CDTF">2021-09-27T18:14:55Z</dcterms:created>
  <dcterms:modified xsi:type="dcterms:W3CDTF">2022-06-22T09:21:27Z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414EDFFB0D8544AF8E2CFC347BAA9F59</vt:lpwstr>
  </property>
  <property fmtid="{D5CDD505-2E9C-101B-9397-08002B2CF9AE}" pid="4" name="KSOReadingLayout">
    <vt:bool>true</vt:bool>
  </property>
</Properties>
</file>