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2540"/>
  </bookViews>
  <sheets>
    <sheet name="33家" sheetId="5" r:id="rId1"/>
    <sheet name="Sheet2" sheetId="2" r:id="rId2"/>
    <sheet name="Sheet3" sheetId="3" r:id="rId3"/>
  </sheets>
  <definedNames>
    <definedName name="_xlnm._FilterDatabase" localSheetId="0" hidden="1">'33家'!$A$2:$F$36</definedName>
  </definedNames>
  <calcPr calcId="124519"/>
</workbook>
</file>

<file path=xl/calcChain.xml><?xml version="1.0" encoding="utf-8"?>
<calcChain xmlns="http://schemas.openxmlformats.org/spreadsheetml/2006/main">
  <c r="F13" i="5"/>
  <c r="F35" l="1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2"/>
  <c r="F11"/>
  <c r="F10"/>
  <c r="F9"/>
  <c r="F8"/>
  <c r="F7"/>
  <c r="F6"/>
  <c r="F5"/>
  <c r="F4"/>
  <c r="F3"/>
  <c r="G36"/>
  <c r="H35"/>
  <c r="H34"/>
  <c r="H33"/>
  <c r="H32"/>
  <c r="H31"/>
  <c r="H30"/>
  <c r="H29"/>
  <c r="H28"/>
  <c r="H27"/>
  <c r="H26"/>
  <c r="H25"/>
  <c r="H24"/>
  <c r="H23"/>
  <c r="H22"/>
  <c r="H20"/>
  <c r="H19"/>
  <c r="H18"/>
  <c r="H17"/>
  <c r="H16"/>
  <c r="H15"/>
  <c r="H14"/>
  <c r="H13"/>
  <c r="H12"/>
  <c r="H11"/>
  <c r="H10"/>
  <c r="H9"/>
  <c r="H8"/>
  <c r="H7"/>
  <c r="H6"/>
  <c r="H5"/>
  <c r="H4"/>
  <c r="H36" l="1"/>
</calcChain>
</file>

<file path=xl/sharedStrings.xml><?xml version="1.0" encoding="utf-8"?>
<sst xmlns="http://schemas.openxmlformats.org/spreadsheetml/2006/main" count="43" uniqueCount="43">
  <si>
    <t>企业名称</t>
  </si>
  <si>
    <t>福建省泉州美岭水泥有限公司</t>
  </si>
  <si>
    <t>泉州永春骏能精细化工有限公司</t>
  </si>
  <si>
    <t>博纯材料股份有限公司</t>
  </si>
  <si>
    <t>福建利荣包袋有限公司</t>
  </si>
  <si>
    <t>福建益众建材有限公司</t>
  </si>
  <si>
    <t>泉州百胜包装有限公司</t>
  </si>
  <si>
    <t>福建省西斯特环保材料科技有限责任公司</t>
  </si>
  <si>
    <t>永春县新奥燃气有限公司</t>
  </si>
  <si>
    <t>泉州永春盈星工艺礼品有限公司</t>
  </si>
  <si>
    <t>泉州市五虎山冶金粉末有限公司</t>
  </si>
  <si>
    <t>福建泉州市中鑫智连半导体材料有限公司</t>
  </si>
  <si>
    <t>福建省永春县鸿源饮料有限公司</t>
  </si>
  <si>
    <t>元龙（福建）日用品有限公司</t>
  </si>
  <si>
    <t>泉州龙侨电子有限公司</t>
  </si>
  <si>
    <t>泉州市永春裕华工艺品有限公司</t>
  </si>
  <si>
    <t>泉州永春梅源工艺品有限公司</t>
  </si>
  <si>
    <t>永春县南德针织时装有限公司</t>
  </si>
  <si>
    <t>泉州永盛铸造有限公司</t>
  </si>
  <si>
    <t>福建万家美轻纺服饰有限公司</t>
  </si>
  <si>
    <t>福建香橼茶业有限公司</t>
  </si>
  <si>
    <t>福建省福岑纺织科技有限公司</t>
  </si>
  <si>
    <t>泉州市闽达织造有限公司</t>
  </si>
  <si>
    <t>泉州成信实业有限公司</t>
  </si>
  <si>
    <t>福建省福泉春食品股份有限公司</t>
  </si>
  <si>
    <t>泉州龙门滩四级水电有限公司</t>
  </si>
  <si>
    <t>泉州通达制衣有限公司</t>
  </si>
  <si>
    <t>泉州市金草生物技术有限公司</t>
  </si>
  <si>
    <t>福建翰达流体控制设备有限公司</t>
  </si>
  <si>
    <t>福建仕尔达体育用品有限公司</t>
  </si>
  <si>
    <t>泉州伟浩晶饰有限公司</t>
  </si>
  <si>
    <t>永春县恒耀服装制造有限公司</t>
    <phoneticPr fontId="3" type="noConversion"/>
  </si>
  <si>
    <t>福建仪电智能科技有限公司</t>
    <phoneticPr fontId="3" type="noConversion"/>
  </si>
  <si>
    <t>泉州市君合羊毛针织有限公司</t>
    <phoneticPr fontId="3" type="noConversion"/>
  </si>
  <si>
    <t>序号</t>
    <phoneticPr fontId="8" type="noConversion"/>
  </si>
  <si>
    <t>符合条件人数（人)</t>
  </si>
  <si>
    <t>拟补贴金额（元)</t>
    <phoneticPr fontId="8" type="noConversion"/>
  </si>
  <si>
    <t xml:space="preserve">  2025年春节期间一次性稳定就业奖补拟发放情况表</t>
    <phoneticPr fontId="8" type="noConversion"/>
  </si>
  <si>
    <t>2025年1月失业保险参保人数（人）</t>
    <phoneticPr fontId="8" type="noConversion"/>
  </si>
  <si>
    <t>2024年12月失业保险参保人数（人）</t>
    <phoneticPr fontId="8" type="noConversion"/>
  </si>
  <si>
    <t>合 计</t>
    <phoneticPr fontId="3" type="noConversion"/>
  </si>
  <si>
    <t>2025年1月用电量/2024年12月用电量比例</t>
    <phoneticPr fontId="8" type="noConversion"/>
  </si>
  <si>
    <t>202412-202501减员率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</si>
</sst>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4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4" fillId="0" borderId="0"/>
    <xf numFmtId="9" fontId="1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vertical="center" wrapText="1"/>
    </xf>
    <xf numFmtId="10" fontId="6" fillId="0" borderId="2" xfId="0" applyNumberFormat="1" applyFont="1" applyFill="1" applyBorder="1" applyAlignment="1">
      <alignment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0" fontId="0" fillId="0" borderId="2" xfId="2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0" fontId="5" fillId="0" borderId="2" xfId="2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13" fillId="0" borderId="2" xfId="0" applyFont="1" applyBorder="1" applyAlignment="1">
      <alignment horizontal="center" vertical="center"/>
    </xf>
    <xf numFmtId="10" fontId="13" fillId="0" borderId="2" xfId="2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12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百分比" xfId="2" builtinId="5"/>
    <cellStyle name="常规" xfId="0" builtinId="0"/>
    <cellStyle name="常规_Sheet1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workbookViewId="0">
      <selection activeCell="B36" sqref="B36"/>
    </sheetView>
  </sheetViews>
  <sheetFormatPr defaultColWidth="9" defaultRowHeight="14.4"/>
  <cols>
    <col min="1" max="1" width="5.6640625" style="2" customWidth="1"/>
    <col min="2" max="2" width="40.6640625" style="24" customWidth="1"/>
    <col min="3" max="3" width="10.109375" style="2" customWidth="1"/>
    <col min="4" max="4" width="9" style="2" customWidth="1"/>
    <col min="5" max="5" width="8" customWidth="1"/>
    <col min="6" max="6" width="8.44140625" customWidth="1"/>
    <col min="7" max="7" width="7.6640625" customWidth="1"/>
  </cols>
  <sheetData>
    <row r="1" spans="1:8" ht="43.2" customHeight="1">
      <c r="A1" s="20" t="s">
        <v>37</v>
      </c>
      <c r="B1" s="20"/>
      <c r="C1" s="20"/>
      <c r="D1" s="20"/>
      <c r="E1" s="20"/>
      <c r="F1" s="20"/>
      <c r="G1" s="20"/>
      <c r="H1" s="20"/>
    </row>
    <row r="2" spans="1:8" ht="75" customHeight="1">
      <c r="A2" s="5" t="s">
        <v>34</v>
      </c>
      <c r="B2" s="5" t="s">
        <v>0</v>
      </c>
      <c r="C2" s="7" t="s">
        <v>41</v>
      </c>
      <c r="D2" s="8" t="s">
        <v>38</v>
      </c>
      <c r="E2" s="8" t="s">
        <v>39</v>
      </c>
      <c r="F2" s="6" t="s">
        <v>42</v>
      </c>
      <c r="G2" s="9" t="s">
        <v>35</v>
      </c>
      <c r="H2" s="9" t="s">
        <v>36</v>
      </c>
    </row>
    <row r="3" spans="1:8" ht="19.95" customHeight="1">
      <c r="A3" s="3">
        <v>1</v>
      </c>
      <c r="B3" s="3" t="s">
        <v>1</v>
      </c>
      <c r="C3" s="21">
        <v>0.75198866137273157</v>
      </c>
      <c r="D3" s="4">
        <v>335</v>
      </c>
      <c r="E3" s="10">
        <v>342</v>
      </c>
      <c r="F3" s="12">
        <f t="shared" ref="F3:F13" si="0">(E3-D3)/E3</f>
        <v>2.046783625730994E-2</v>
      </c>
      <c r="G3" s="4">
        <v>287</v>
      </c>
      <c r="H3" s="4">
        <v>200000</v>
      </c>
    </row>
    <row r="4" spans="1:8" ht="19.95" customHeight="1">
      <c r="A4" s="3">
        <v>2</v>
      </c>
      <c r="B4" s="3" t="s">
        <v>2</v>
      </c>
      <c r="C4" s="21">
        <v>0.97825778030410682</v>
      </c>
      <c r="D4" s="4">
        <v>7</v>
      </c>
      <c r="E4" s="10">
        <v>7</v>
      </c>
      <c r="F4" s="12">
        <f t="shared" si="0"/>
        <v>0</v>
      </c>
      <c r="G4" s="4">
        <v>7</v>
      </c>
      <c r="H4" s="4">
        <f t="shared" ref="H4:H35" si="1">G4*1000</f>
        <v>7000</v>
      </c>
    </row>
    <row r="5" spans="1:8" ht="19.95" customHeight="1">
      <c r="A5" s="3">
        <v>3</v>
      </c>
      <c r="B5" s="3" t="s">
        <v>3</v>
      </c>
      <c r="C5" s="21">
        <v>0.76548005454510537</v>
      </c>
      <c r="D5" s="4">
        <v>104</v>
      </c>
      <c r="E5" s="10">
        <v>108</v>
      </c>
      <c r="F5" s="12">
        <f t="shared" si="0"/>
        <v>3.7037037037037035E-2</v>
      </c>
      <c r="G5" s="4">
        <v>103</v>
      </c>
      <c r="H5" s="4">
        <f t="shared" si="1"/>
        <v>103000</v>
      </c>
    </row>
    <row r="6" spans="1:8" s="1" customFormat="1" ht="19.95" customHeight="1">
      <c r="A6" s="3">
        <v>4</v>
      </c>
      <c r="B6" s="3" t="s">
        <v>4</v>
      </c>
      <c r="C6" s="22">
        <v>0.77010776198656883</v>
      </c>
      <c r="D6" s="4">
        <v>9</v>
      </c>
      <c r="E6" s="13">
        <v>8</v>
      </c>
      <c r="F6" s="12">
        <f t="shared" si="0"/>
        <v>-0.125</v>
      </c>
      <c r="G6" s="4">
        <v>9</v>
      </c>
      <c r="H6" s="4">
        <f t="shared" si="1"/>
        <v>9000</v>
      </c>
    </row>
    <row r="7" spans="1:8" ht="19.95" customHeight="1">
      <c r="A7" s="3">
        <v>5</v>
      </c>
      <c r="B7" s="3" t="s">
        <v>5</v>
      </c>
      <c r="C7" s="21">
        <v>0.76112811638429645</v>
      </c>
      <c r="D7" s="4">
        <v>39</v>
      </c>
      <c r="E7" s="10">
        <v>37</v>
      </c>
      <c r="F7" s="12">
        <f t="shared" si="0"/>
        <v>-5.4054054054054057E-2</v>
      </c>
      <c r="G7" s="4">
        <v>37</v>
      </c>
      <c r="H7" s="4">
        <f t="shared" si="1"/>
        <v>37000</v>
      </c>
    </row>
    <row r="8" spans="1:8" ht="19.95" customHeight="1">
      <c r="A8" s="3">
        <v>6</v>
      </c>
      <c r="B8" s="3" t="s">
        <v>6</v>
      </c>
      <c r="C8" s="21">
        <v>0.73605194805194807</v>
      </c>
      <c r="D8" s="4">
        <v>7</v>
      </c>
      <c r="E8" s="10">
        <v>7</v>
      </c>
      <c r="F8" s="12">
        <f t="shared" si="0"/>
        <v>0</v>
      </c>
      <c r="G8" s="4">
        <v>7</v>
      </c>
      <c r="H8" s="4">
        <f t="shared" si="1"/>
        <v>7000</v>
      </c>
    </row>
    <row r="9" spans="1:8" ht="19.95" customHeight="1">
      <c r="A9" s="3">
        <v>7</v>
      </c>
      <c r="B9" s="3" t="s">
        <v>7</v>
      </c>
      <c r="C9" s="21">
        <v>0.74145225843339047</v>
      </c>
      <c r="D9" s="4">
        <v>33</v>
      </c>
      <c r="E9" s="10">
        <v>33</v>
      </c>
      <c r="F9" s="12">
        <f t="shared" si="0"/>
        <v>0</v>
      </c>
      <c r="G9" s="4">
        <v>32</v>
      </c>
      <c r="H9" s="4">
        <f t="shared" si="1"/>
        <v>32000</v>
      </c>
    </row>
    <row r="10" spans="1:8" s="1" customFormat="1" ht="19.95" customHeight="1">
      <c r="A10" s="3">
        <v>8</v>
      </c>
      <c r="B10" s="3" t="s">
        <v>8</v>
      </c>
      <c r="C10" s="22">
        <v>1.0502294747577767</v>
      </c>
      <c r="D10" s="4">
        <v>43</v>
      </c>
      <c r="E10" s="13">
        <v>43</v>
      </c>
      <c r="F10" s="12">
        <f t="shared" si="0"/>
        <v>0</v>
      </c>
      <c r="G10" s="4">
        <v>39</v>
      </c>
      <c r="H10" s="4">
        <f t="shared" si="1"/>
        <v>39000</v>
      </c>
    </row>
    <row r="11" spans="1:8" ht="19.95" customHeight="1">
      <c r="A11" s="3">
        <v>9</v>
      </c>
      <c r="B11" s="3" t="s">
        <v>9</v>
      </c>
      <c r="C11" s="21">
        <v>0.86435349262604322</v>
      </c>
      <c r="D11" s="4">
        <v>15</v>
      </c>
      <c r="E11" s="10">
        <v>15</v>
      </c>
      <c r="F11" s="12">
        <f t="shared" si="0"/>
        <v>0</v>
      </c>
      <c r="G11" s="4">
        <v>14</v>
      </c>
      <c r="H11" s="4">
        <f t="shared" si="1"/>
        <v>14000</v>
      </c>
    </row>
    <row r="12" spans="1:8" ht="19.95" customHeight="1">
      <c r="A12" s="3">
        <v>10</v>
      </c>
      <c r="B12" s="3" t="s">
        <v>10</v>
      </c>
      <c r="C12" s="21">
        <v>1.054132431126148</v>
      </c>
      <c r="D12" s="4">
        <v>22</v>
      </c>
      <c r="E12" s="10">
        <v>23</v>
      </c>
      <c r="F12" s="12">
        <f t="shared" si="0"/>
        <v>4.3478260869565216E-2</v>
      </c>
      <c r="G12" s="4">
        <v>17</v>
      </c>
      <c r="H12" s="4">
        <f t="shared" si="1"/>
        <v>17000</v>
      </c>
    </row>
    <row r="13" spans="1:8" ht="19.95" customHeight="1">
      <c r="A13" s="3">
        <v>11</v>
      </c>
      <c r="B13" s="3" t="s">
        <v>11</v>
      </c>
      <c r="C13" s="21">
        <v>0.72890094979647213</v>
      </c>
      <c r="D13" s="4">
        <v>5</v>
      </c>
      <c r="E13" s="10">
        <v>5</v>
      </c>
      <c r="F13" s="12">
        <f t="shared" si="0"/>
        <v>0</v>
      </c>
      <c r="G13" s="4">
        <v>5</v>
      </c>
      <c r="H13" s="4">
        <f t="shared" si="1"/>
        <v>5000</v>
      </c>
    </row>
    <row r="14" spans="1:8" ht="19.95" customHeight="1">
      <c r="A14" s="3">
        <v>12</v>
      </c>
      <c r="B14" s="3" t="s">
        <v>12</v>
      </c>
      <c r="C14" s="21">
        <v>1.6857981693627311</v>
      </c>
      <c r="D14" s="4">
        <v>9</v>
      </c>
      <c r="E14" s="10">
        <v>9</v>
      </c>
      <c r="F14" s="12">
        <f t="shared" ref="F14:F35" si="2">(E14-D14)/E14</f>
        <v>0</v>
      </c>
      <c r="G14" s="4">
        <v>7</v>
      </c>
      <c r="H14" s="4">
        <f t="shared" si="1"/>
        <v>7000</v>
      </c>
    </row>
    <row r="15" spans="1:8" ht="19.95" customHeight="1">
      <c r="A15" s="3">
        <v>13</v>
      </c>
      <c r="B15" s="3" t="s">
        <v>13</v>
      </c>
      <c r="C15" s="21">
        <v>0.7023414613745369</v>
      </c>
      <c r="D15" s="4">
        <v>22</v>
      </c>
      <c r="E15" s="10">
        <v>22</v>
      </c>
      <c r="F15" s="12">
        <f t="shared" si="2"/>
        <v>0</v>
      </c>
      <c r="G15" s="4">
        <v>8</v>
      </c>
      <c r="H15" s="4">
        <f t="shared" si="1"/>
        <v>8000</v>
      </c>
    </row>
    <row r="16" spans="1:8" ht="19.95" customHeight="1">
      <c r="A16" s="3">
        <v>14</v>
      </c>
      <c r="B16" s="3" t="s">
        <v>14</v>
      </c>
      <c r="C16" s="21">
        <v>1.029948997746412</v>
      </c>
      <c r="D16" s="4">
        <v>29</v>
      </c>
      <c r="E16" s="10">
        <v>29</v>
      </c>
      <c r="F16" s="12">
        <f t="shared" si="2"/>
        <v>0</v>
      </c>
      <c r="G16" s="11">
        <v>26</v>
      </c>
      <c r="H16" s="11">
        <f t="shared" si="1"/>
        <v>26000</v>
      </c>
    </row>
    <row r="17" spans="1:8" ht="19.95" customHeight="1">
      <c r="A17" s="3">
        <v>15</v>
      </c>
      <c r="B17" s="3" t="s">
        <v>15</v>
      </c>
      <c r="C17" s="21">
        <v>0.71905637254901966</v>
      </c>
      <c r="D17" s="4">
        <v>9</v>
      </c>
      <c r="E17" s="10">
        <v>9</v>
      </c>
      <c r="F17" s="12">
        <f t="shared" si="2"/>
        <v>0</v>
      </c>
      <c r="G17" s="11">
        <v>9</v>
      </c>
      <c r="H17" s="11">
        <f t="shared" si="1"/>
        <v>9000</v>
      </c>
    </row>
    <row r="18" spans="1:8" s="16" customFormat="1" ht="19.95" customHeight="1">
      <c r="A18" s="3">
        <v>16</v>
      </c>
      <c r="B18" s="3" t="s">
        <v>16</v>
      </c>
      <c r="C18" s="23">
        <v>2.4624881291547958</v>
      </c>
      <c r="D18" s="11">
        <v>11</v>
      </c>
      <c r="E18" s="11">
        <v>11</v>
      </c>
      <c r="F18" s="15">
        <f t="shared" si="2"/>
        <v>0</v>
      </c>
      <c r="G18" s="11">
        <v>11</v>
      </c>
      <c r="H18" s="11">
        <f t="shared" si="1"/>
        <v>11000</v>
      </c>
    </row>
    <row r="19" spans="1:8" ht="19.95" customHeight="1">
      <c r="A19" s="3">
        <v>17</v>
      </c>
      <c r="B19" s="3" t="s">
        <v>17</v>
      </c>
      <c r="C19" s="21">
        <v>0.71453665841156477</v>
      </c>
      <c r="D19" s="4">
        <v>110</v>
      </c>
      <c r="E19" s="10">
        <v>110</v>
      </c>
      <c r="F19" s="12">
        <f t="shared" si="2"/>
        <v>0</v>
      </c>
      <c r="G19" s="11">
        <v>105</v>
      </c>
      <c r="H19" s="11">
        <f t="shared" si="1"/>
        <v>105000</v>
      </c>
    </row>
    <row r="20" spans="1:8" ht="19.95" customHeight="1">
      <c r="A20" s="3">
        <v>18</v>
      </c>
      <c r="B20" s="3" t="s">
        <v>18</v>
      </c>
      <c r="C20" s="21">
        <v>0.92547692307692309</v>
      </c>
      <c r="D20" s="4">
        <v>14</v>
      </c>
      <c r="E20" s="10">
        <v>14</v>
      </c>
      <c r="F20" s="12">
        <f t="shared" si="2"/>
        <v>0</v>
      </c>
      <c r="G20" s="4">
        <v>11</v>
      </c>
      <c r="H20" s="4">
        <f t="shared" si="1"/>
        <v>11000</v>
      </c>
    </row>
    <row r="21" spans="1:8" ht="19.95" customHeight="1">
      <c r="A21" s="3">
        <v>19</v>
      </c>
      <c r="B21" s="3" t="s">
        <v>19</v>
      </c>
      <c r="C21" s="21">
        <v>0.72553527209035451</v>
      </c>
      <c r="D21" s="4">
        <v>368</v>
      </c>
      <c r="E21" s="10">
        <v>373</v>
      </c>
      <c r="F21" s="12">
        <f t="shared" si="2"/>
        <v>1.3404825737265416E-2</v>
      </c>
      <c r="G21" s="4">
        <v>354</v>
      </c>
      <c r="H21" s="4">
        <v>200000</v>
      </c>
    </row>
    <row r="22" spans="1:8" ht="19.95" customHeight="1">
      <c r="A22" s="3">
        <v>20</v>
      </c>
      <c r="B22" s="3" t="s">
        <v>20</v>
      </c>
      <c r="C22" s="21">
        <v>0.96639481988443099</v>
      </c>
      <c r="D22" s="4">
        <v>11</v>
      </c>
      <c r="E22" s="10">
        <v>11</v>
      </c>
      <c r="F22" s="12">
        <f t="shared" si="2"/>
        <v>0</v>
      </c>
      <c r="G22" s="4">
        <v>11</v>
      </c>
      <c r="H22" s="4">
        <f t="shared" si="1"/>
        <v>11000</v>
      </c>
    </row>
    <row r="23" spans="1:8" ht="19.95" customHeight="1">
      <c r="A23" s="3">
        <v>21</v>
      </c>
      <c r="B23" s="3" t="s">
        <v>21</v>
      </c>
      <c r="C23" s="21">
        <v>0.7150268026975618</v>
      </c>
      <c r="D23" s="4">
        <v>177</v>
      </c>
      <c r="E23" s="10">
        <v>180</v>
      </c>
      <c r="F23" s="12">
        <f t="shared" si="2"/>
        <v>1.6666666666666666E-2</v>
      </c>
      <c r="G23" s="4">
        <v>159</v>
      </c>
      <c r="H23" s="4">
        <f t="shared" si="1"/>
        <v>159000</v>
      </c>
    </row>
    <row r="24" spans="1:8" ht="19.95" customHeight="1">
      <c r="A24" s="3">
        <v>22</v>
      </c>
      <c r="B24" s="3" t="s">
        <v>22</v>
      </c>
      <c r="C24" s="21">
        <v>0.7490231303168623</v>
      </c>
      <c r="D24" s="4">
        <v>15</v>
      </c>
      <c r="E24" s="10">
        <v>15</v>
      </c>
      <c r="F24" s="12">
        <f t="shared" si="2"/>
        <v>0</v>
      </c>
      <c r="G24" s="4">
        <v>14</v>
      </c>
      <c r="H24" s="4">
        <f t="shared" si="1"/>
        <v>14000</v>
      </c>
    </row>
    <row r="25" spans="1:8" ht="19.95" customHeight="1">
      <c r="A25" s="3">
        <v>23</v>
      </c>
      <c r="B25" s="3" t="s">
        <v>23</v>
      </c>
      <c r="C25" s="21">
        <v>0.79678985435450311</v>
      </c>
      <c r="D25" s="4">
        <v>65</v>
      </c>
      <c r="E25" s="10">
        <v>67</v>
      </c>
      <c r="F25" s="12">
        <f t="shared" si="2"/>
        <v>2.9850746268656716E-2</v>
      </c>
      <c r="G25" s="4">
        <v>60</v>
      </c>
      <c r="H25" s="4">
        <f t="shared" si="1"/>
        <v>60000</v>
      </c>
    </row>
    <row r="26" spans="1:8" s="1" customFormat="1" ht="19.95" customHeight="1">
      <c r="A26" s="3">
        <v>24</v>
      </c>
      <c r="B26" s="3" t="s">
        <v>24</v>
      </c>
      <c r="C26" s="22">
        <v>1.4977805960684845</v>
      </c>
      <c r="D26" s="4">
        <v>8</v>
      </c>
      <c r="E26" s="13">
        <v>8</v>
      </c>
      <c r="F26" s="12">
        <f t="shared" si="2"/>
        <v>0</v>
      </c>
      <c r="G26" s="4">
        <v>6</v>
      </c>
      <c r="H26" s="4">
        <f t="shared" si="1"/>
        <v>6000</v>
      </c>
    </row>
    <row r="27" spans="1:8" ht="19.95" customHeight="1">
      <c r="A27" s="3">
        <v>25</v>
      </c>
      <c r="B27" s="3" t="s">
        <v>25</v>
      </c>
      <c r="C27" s="21">
        <v>1.0519655442443225</v>
      </c>
      <c r="D27" s="4">
        <v>26</v>
      </c>
      <c r="E27" s="10">
        <v>26</v>
      </c>
      <c r="F27" s="12">
        <f t="shared" si="2"/>
        <v>0</v>
      </c>
      <c r="G27" s="4">
        <v>23</v>
      </c>
      <c r="H27" s="4">
        <f t="shared" si="1"/>
        <v>23000</v>
      </c>
    </row>
    <row r="28" spans="1:8" ht="19.95" customHeight="1">
      <c r="A28" s="3">
        <v>26</v>
      </c>
      <c r="B28" s="3" t="s">
        <v>26</v>
      </c>
      <c r="C28" s="21">
        <v>0.87945511126768838</v>
      </c>
      <c r="D28" s="4">
        <v>45</v>
      </c>
      <c r="E28" s="10">
        <v>45</v>
      </c>
      <c r="F28" s="12">
        <f t="shared" si="2"/>
        <v>0</v>
      </c>
      <c r="G28" s="4">
        <v>32</v>
      </c>
      <c r="H28" s="4">
        <f t="shared" si="1"/>
        <v>32000</v>
      </c>
    </row>
    <row r="29" spans="1:8" ht="19.95" customHeight="1">
      <c r="A29" s="3">
        <v>27</v>
      </c>
      <c r="B29" s="3" t="s">
        <v>27</v>
      </c>
      <c r="C29" s="21">
        <v>0.75420793637942052</v>
      </c>
      <c r="D29" s="4">
        <v>37</v>
      </c>
      <c r="E29" s="10">
        <v>37</v>
      </c>
      <c r="F29" s="12">
        <f t="shared" si="2"/>
        <v>0</v>
      </c>
      <c r="G29" s="4">
        <v>36</v>
      </c>
      <c r="H29" s="4">
        <f t="shared" si="1"/>
        <v>36000</v>
      </c>
    </row>
    <row r="30" spans="1:8" ht="19.95" customHeight="1">
      <c r="A30" s="3">
        <v>28</v>
      </c>
      <c r="B30" s="3" t="s">
        <v>28</v>
      </c>
      <c r="C30" s="21">
        <v>0.79743294388678621</v>
      </c>
      <c r="D30" s="4">
        <v>45</v>
      </c>
      <c r="E30" s="10">
        <v>44</v>
      </c>
      <c r="F30" s="12">
        <f t="shared" si="2"/>
        <v>-2.2727272727272728E-2</v>
      </c>
      <c r="G30" s="4">
        <v>45</v>
      </c>
      <c r="H30" s="4">
        <f t="shared" si="1"/>
        <v>45000</v>
      </c>
    </row>
    <row r="31" spans="1:8" ht="19.95" customHeight="1">
      <c r="A31" s="3">
        <v>29</v>
      </c>
      <c r="B31" s="3" t="s">
        <v>29</v>
      </c>
      <c r="C31" s="21">
        <v>0.98066313432020535</v>
      </c>
      <c r="D31" s="4">
        <v>4</v>
      </c>
      <c r="E31" s="10">
        <v>4</v>
      </c>
      <c r="F31" s="12">
        <f t="shared" si="2"/>
        <v>0</v>
      </c>
      <c r="G31" s="4">
        <v>3</v>
      </c>
      <c r="H31" s="4">
        <f t="shared" si="1"/>
        <v>3000</v>
      </c>
    </row>
    <row r="32" spans="1:8" ht="19.95" customHeight="1">
      <c r="A32" s="3">
        <v>30</v>
      </c>
      <c r="B32" s="3" t="s">
        <v>30</v>
      </c>
      <c r="C32" s="21">
        <v>1.0372322281599919</v>
      </c>
      <c r="D32" s="4">
        <v>21</v>
      </c>
      <c r="E32" s="10">
        <v>21</v>
      </c>
      <c r="F32" s="12">
        <f t="shared" si="2"/>
        <v>0</v>
      </c>
      <c r="G32" s="4">
        <v>20</v>
      </c>
      <c r="H32" s="4">
        <f t="shared" si="1"/>
        <v>20000</v>
      </c>
    </row>
    <row r="33" spans="1:8" ht="21" customHeight="1">
      <c r="A33" s="3">
        <v>31</v>
      </c>
      <c r="B33" s="3" t="s">
        <v>31</v>
      </c>
      <c r="C33" s="21">
        <v>0.75965300221126042</v>
      </c>
      <c r="D33" s="4">
        <v>44</v>
      </c>
      <c r="E33" s="10">
        <v>41</v>
      </c>
      <c r="F33" s="12">
        <f t="shared" si="2"/>
        <v>-7.3170731707317069E-2</v>
      </c>
      <c r="G33" s="4">
        <v>43</v>
      </c>
      <c r="H33" s="4">
        <f t="shared" si="1"/>
        <v>43000</v>
      </c>
    </row>
    <row r="34" spans="1:8" ht="19.95" customHeight="1">
      <c r="A34" s="3">
        <v>32</v>
      </c>
      <c r="B34" s="3" t="s">
        <v>32</v>
      </c>
      <c r="C34" s="21">
        <v>0.72382536859617919</v>
      </c>
      <c r="D34" s="4">
        <v>13</v>
      </c>
      <c r="E34" s="10">
        <v>13</v>
      </c>
      <c r="F34" s="12">
        <f t="shared" si="2"/>
        <v>0</v>
      </c>
      <c r="G34" s="4">
        <v>13</v>
      </c>
      <c r="H34" s="4">
        <f t="shared" si="1"/>
        <v>13000</v>
      </c>
    </row>
    <row r="35" spans="1:8" ht="22.95" customHeight="1">
      <c r="A35" s="3">
        <v>33</v>
      </c>
      <c r="B35" s="3" t="s">
        <v>33</v>
      </c>
      <c r="C35" s="21">
        <v>0.78304420998122859</v>
      </c>
      <c r="D35" s="11">
        <v>20</v>
      </c>
      <c r="E35" s="14">
        <v>20</v>
      </c>
      <c r="F35" s="12">
        <f t="shared" si="2"/>
        <v>0</v>
      </c>
      <c r="G35" s="11">
        <v>19</v>
      </c>
      <c r="H35" s="11">
        <f t="shared" si="1"/>
        <v>19000</v>
      </c>
    </row>
    <row r="36" spans="1:8" ht="22.95" customHeight="1">
      <c r="A36" s="17"/>
      <c r="B36" s="17" t="s">
        <v>40</v>
      </c>
      <c r="C36" s="17"/>
      <c r="D36" s="17"/>
      <c r="E36" s="17"/>
      <c r="F36" s="18"/>
      <c r="G36" s="17">
        <f>SUM(G3:G35)</f>
        <v>1572</v>
      </c>
      <c r="H36" s="19">
        <f>SUM(H3:H35)</f>
        <v>1331000</v>
      </c>
    </row>
  </sheetData>
  <autoFilter ref="A2:F36">
    <filterColumn colId="2"/>
  </autoFilter>
  <mergeCells count="1">
    <mergeCell ref="A1:H1"/>
  </mergeCells>
  <phoneticPr fontId="3" type="noConversion"/>
  <pageMargins left="0.47244094488188981" right="0.17" top="0.74803149606299213" bottom="0.42" header="0.3" footer="0.31496062992125984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6" workbookViewId="0">
      <selection activeCell="F27" sqref="F27"/>
    </sheetView>
  </sheetViews>
  <sheetFormatPr defaultColWidth="9" defaultRowHeight="14.4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33家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2025-06-03T01:06:29Z</cp:lastPrinted>
  <dcterms:created xsi:type="dcterms:W3CDTF">2006-09-13T11:21:00Z</dcterms:created>
  <dcterms:modified xsi:type="dcterms:W3CDTF">2025-06-03T01:07:10Z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38BD13A71A434DCAB1A3AE13FBE28B7B</vt:lpwstr>
  </property>
  <property fmtid="{D5CDD505-2E9C-101B-9397-08002B2CF9AE}" pid="3" name="KSOProductBuildVer">
    <vt:lpwstr>2052-11.1.0.11744</vt:lpwstr>
  </property>
</Properties>
</file>