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 tabRatio="947" activeTab="2"/>
  </bookViews>
  <sheets>
    <sheet name="附件四9月份孤儿保障金" sheetId="6" r:id="rId1"/>
    <sheet name="附件三9月份特困保障金" sheetId="11" r:id="rId2"/>
    <sheet name="附件二9月份农村低保保障金" sheetId="16" r:id="rId3"/>
    <sheet name="附件一9月份城市低保" sheetId="21" r:id="rId4"/>
  </sheets>
  <definedNames>
    <definedName name="_xlnm._FilterDatabase" localSheetId="2" hidden="1">附件二9月份农村低保保障金!$Q$3:$Q$28</definedName>
    <definedName name="_xlnm._FilterDatabase" localSheetId="1" hidden="1">附件三9月份特困保障金!$5:$5</definedName>
  </definedNames>
  <calcPr calcId="144525" concurrentCalc="0"/>
</workbook>
</file>

<file path=xl/sharedStrings.xml><?xml version="1.0" encoding="utf-8"?>
<sst xmlns="http://schemas.openxmlformats.org/spreadsheetml/2006/main" count="201" uniqueCount="77">
  <si>
    <r>
      <rPr>
        <b/>
        <sz val="12"/>
        <rFont val="宋体"/>
        <charset val="134"/>
      </rPr>
      <t xml:space="preserve"> 附件四</t>
    </r>
    <r>
      <rPr>
        <b/>
        <sz val="20"/>
        <rFont val="宋体"/>
        <charset val="134"/>
      </rPr>
      <t xml:space="preserve">  永春县2020年九月份孤儿保障金发放情况表</t>
    </r>
    <r>
      <rPr>
        <b/>
        <sz val="22"/>
        <rFont val="宋体"/>
        <charset val="134"/>
      </rPr>
      <t xml:space="preserve">   </t>
    </r>
    <r>
      <rPr>
        <b/>
        <sz val="14"/>
        <rFont val="宋体"/>
        <charset val="134"/>
      </rPr>
      <t xml:space="preserve">   </t>
    </r>
    <r>
      <rPr>
        <b/>
        <sz val="20"/>
        <rFont val="宋体"/>
        <charset val="134"/>
      </rPr>
      <t xml:space="preserve">              </t>
    </r>
  </si>
  <si>
    <t>序号</t>
  </si>
  <si>
    <t>乡镇</t>
  </si>
  <si>
    <t>乡镇编号</t>
  </si>
  <si>
    <t>孤儿</t>
  </si>
  <si>
    <t>其中</t>
  </si>
  <si>
    <t>孤 儿</t>
  </si>
  <si>
    <t>月保障金</t>
  </si>
  <si>
    <t>代发情况</t>
  </si>
  <si>
    <t>备注</t>
  </si>
  <si>
    <t>集中</t>
  </si>
  <si>
    <t>分散</t>
  </si>
  <si>
    <t>信用社</t>
  </si>
  <si>
    <t>农业银行</t>
  </si>
  <si>
    <t>户</t>
  </si>
  <si>
    <t>人</t>
  </si>
  <si>
    <t>元</t>
  </si>
  <si>
    <t>户数（户）</t>
  </si>
  <si>
    <t>人数（人）</t>
  </si>
  <si>
    <t>代发金额（元）</t>
  </si>
  <si>
    <t>桃城镇</t>
  </si>
  <si>
    <t>五里街镇</t>
  </si>
  <si>
    <t>一都镇</t>
  </si>
  <si>
    <t>达埔镇</t>
  </si>
  <si>
    <t>石鼓镇</t>
  </si>
  <si>
    <t>湖洋镇</t>
  </si>
  <si>
    <t>坑仔口镇</t>
  </si>
  <si>
    <t>东平镇</t>
  </si>
  <si>
    <t>玉斗镇</t>
  </si>
  <si>
    <t>东关镇</t>
  </si>
  <si>
    <t>仙夹镇</t>
  </si>
  <si>
    <t>介福乡</t>
  </si>
  <si>
    <t>合计</t>
  </si>
  <si>
    <t>根据泉州市人民政府办公室《关于加强困境儿童保障工作的通知》（泉政办[2017]113号）文件：孤儿供养标准为：机构供养每人每月为1500元，分散供养每人每月为900元。</t>
  </si>
  <si>
    <r>
      <rPr>
        <b/>
        <sz val="12"/>
        <rFont val="宋体"/>
        <charset val="134"/>
      </rPr>
      <t>附件三</t>
    </r>
    <r>
      <rPr>
        <b/>
        <sz val="12"/>
        <rFont val="仿宋_GB2312"/>
        <charset val="134"/>
      </rPr>
      <t xml:space="preserve"> </t>
    </r>
    <r>
      <rPr>
        <b/>
        <sz val="14"/>
        <rFont val="仿宋_GB2312"/>
        <charset val="134"/>
      </rPr>
      <t xml:space="preserve">           </t>
    </r>
    <r>
      <rPr>
        <b/>
        <sz val="22"/>
        <rFont val="仿宋_GB2312"/>
        <charset val="134"/>
      </rPr>
      <t xml:space="preserve">  永春县2020年九月份特困人员保障金发放情况表</t>
    </r>
  </si>
  <si>
    <t>特困户数</t>
  </si>
  <si>
    <t>农村分散供养人数</t>
  </si>
  <si>
    <t>月保障资金</t>
  </si>
  <si>
    <t>农村集中供养人数</t>
  </si>
  <si>
    <t>城镇分散供养人数</t>
  </si>
  <si>
    <t>城镇集中供养人数</t>
  </si>
  <si>
    <t>照顾护理标准</t>
  </si>
  <si>
    <t>月拨款明细</t>
  </si>
  <si>
    <t>全自理分散</t>
  </si>
  <si>
    <t>全自理集中</t>
  </si>
  <si>
    <t>半护理分散</t>
  </si>
  <si>
    <t>半护理集中</t>
  </si>
  <si>
    <t>全护理分散</t>
  </si>
  <si>
    <t>全护理集中</t>
  </si>
  <si>
    <t>小计金额</t>
  </si>
  <si>
    <t>乡镇政府</t>
  </si>
  <si>
    <t>县老年公寓</t>
  </si>
  <si>
    <t>安康医院</t>
  </si>
  <si>
    <t>人数</t>
  </si>
  <si>
    <t>金额</t>
  </si>
  <si>
    <t>下洋镇</t>
  </si>
  <si>
    <t>蓬壶镇</t>
  </si>
  <si>
    <t>岵山镇</t>
  </si>
  <si>
    <t>桂洋镇</t>
  </si>
  <si>
    <t>吾峰镇</t>
  </si>
  <si>
    <t>锦斗镇</t>
  </si>
  <si>
    <t>苏坑镇</t>
  </si>
  <si>
    <t>横口乡</t>
  </si>
  <si>
    <t>呈祥乡</t>
  </si>
  <si>
    <t>外山乡</t>
  </si>
  <si>
    <t xml:space="preserve">   说明：102人患精神病集中供养特困对象长期入住安康医院集中供养，保障费用由安康医院先垫付，故由乡镇申请将保障资金直接拨付安康医院；其余集中供养对象统一拨付乡镇政府、县老年公寓。</t>
  </si>
  <si>
    <r>
      <rPr>
        <b/>
        <sz val="12"/>
        <rFont val="宋体"/>
        <charset val="134"/>
      </rPr>
      <t>附件二</t>
    </r>
    <r>
      <rPr>
        <b/>
        <sz val="20"/>
        <rFont val="宋体"/>
        <charset val="134"/>
      </rPr>
      <t xml:space="preserve">  永春县2020年九月份农村低保金发放情况表</t>
    </r>
    <r>
      <rPr>
        <b/>
        <sz val="22"/>
        <rFont val="宋体"/>
        <charset val="134"/>
      </rPr>
      <t xml:space="preserve">                           </t>
    </r>
  </si>
  <si>
    <t>低保户数（户）</t>
  </si>
  <si>
    <t>低保人数（人）</t>
  </si>
  <si>
    <t>月保障金（元）</t>
  </si>
  <si>
    <t>金额（元）</t>
  </si>
  <si>
    <t>合   计</t>
  </si>
  <si>
    <r>
      <rPr>
        <b/>
        <sz val="12"/>
        <rFont val="宋体"/>
        <charset val="134"/>
      </rPr>
      <t xml:space="preserve">附件一    </t>
    </r>
    <r>
      <rPr>
        <b/>
        <sz val="20"/>
        <rFont val="宋体"/>
        <charset val="134"/>
      </rPr>
      <t>永春县2020年九月份城市低保金发放情况表</t>
    </r>
    <r>
      <rPr>
        <b/>
        <sz val="22"/>
        <rFont val="宋体"/>
        <charset val="134"/>
      </rPr>
      <t xml:space="preserve">        </t>
    </r>
  </si>
  <si>
    <t>单位</t>
  </si>
  <si>
    <t>户 数（户）</t>
  </si>
  <si>
    <t>人 数（人）</t>
  </si>
  <si>
    <t>合　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</si>
</sst>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6">
    <font>
      <sz val="12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b/>
      <sz val="14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2"/>
      <color rgb="FFFF0000"/>
      <name val="宋体"/>
      <charset val="134"/>
    </font>
    <font>
      <sz val="10"/>
      <color rgb="FFFF0000"/>
      <name val="宋体"/>
      <charset val="134"/>
    </font>
    <font>
      <sz val="11"/>
      <color rgb="FFFF0000"/>
      <name val="宋体"/>
      <charset val="134"/>
    </font>
    <font>
      <b/>
      <sz val="20"/>
      <name val="仿宋_GB2312"/>
      <charset val="134"/>
    </font>
    <font>
      <sz val="1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22"/>
      <name val="宋体"/>
      <charset val="134"/>
    </font>
    <font>
      <b/>
      <sz val="12"/>
      <name val="仿宋_GB2312"/>
      <charset val="134"/>
    </font>
    <font>
      <b/>
      <sz val="14"/>
      <name val="仿宋_GB2312"/>
      <charset val="134"/>
    </font>
    <font>
      <b/>
      <sz val="22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05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5" fillId="24" borderId="18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0" fillId="0" borderId="0"/>
    <xf numFmtId="0" fontId="1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9" fontId="19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28" borderId="21" applyNumberFormat="0" applyFont="0" applyAlignment="0" applyProtection="0">
      <alignment vertical="center"/>
    </xf>
    <xf numFmtId="0" fontId="31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9" fillId="17" borderId="22" applyNumberFormat="0" applyAlignment="0" applyProtection="0">
      <alignment vertical="center"/>
    </xf>
    <xf numFmtId="0" fontId="21" fillId="17" borderId="18" applyNumberFormat="0" applyAlignment="0" applyProtection="0">
      <alignment vertical="center"/>
    </xf>
    <xf numFmtId="0" fontId="0" fillId="0" borderId="0">
      <alignment vertical="center"/>
    </xf>
    <xf numFmtId="0" fontId="23" fillId="23" borderId="19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17" fillId="0" borderId="16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1" fillId="0" borderId="0">
      <alignment vertical="center"/>
    </xf>
    <xf numFmtId="0" fontId="0" fillId="0" borderId="0"/>
    <xf numFmtId="0" fontId="31" fillId="0" borderId="0">
      <alignment vertical="center"/>
    </xf>
    <xf numFmtId="0" fontId="0" fillId="0" borderId="0"/>
    <xf numFmtId="0" fontId="3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67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10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19 2 2" xfId="6"/>
    <cellStyle name="差" xfId="7" builtinId="27"/>
    <cellStyle name="常规_2019年桂洋镇低保特困上报" xfId="8"/>
    <cellStyle name="40% - 强调文字颜色 3" xfId="9" builtinId="39"/>
    <cellStyle name="千位分隔" xfId="10" builtinId="3"/>
    <cellStyle name="60% - 强调文字颜色 3" xfId="11" builtinId="40"/>
    <cellStyle name="超链接" xfId="12" builtinId="8"/>
    <cellStyle name="常规_Sheet2 2" xfId="13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 26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常规_Sheet2" xfId="35"/>
    <cellStyle name="汇总" xfId="36" builtinId="25"/>
    <cellStyle name="好" xfId="37" builtinId="26"/>
    <cellStyle name="常规 16" xfId="38"/>
    <cellStyle name="常规 21" xfId="39"/>
    <cellStyle name="适中" xfId="40" builtinId="28"/>
    <cellStyle name="20% - 强调文字颜色 5" xfId="41" builtinId="46"/>
    <cellStyle name="常规_呈祥乡_2" xfId="42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常规 2 128" xfId="49"/>
    <cellStyle name="强调文字颜色 4" xfId="50" builtinId="41"/>
    <cellStyle name="20% - 强调文字颜色 4" xfId="51" builtinId="42"/>
    <cellStyle name="常规_呈祥乡_1" xfId="52"/>
    <cellStyle name="40% - 强调文字颜色 4" xfId="53" builtinId="4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常规 10" xfId="58"/>
    <cellStyle name="40% - 强调文字颜色 6" xfId="59" builtinId="51"/>
    <cellStyle name="60% - 强调文字颜色 6" xfId="60" builtinId="52"/>
    <cellStyle name="常规 10 2 2" xfId="61"/>
    <cellStyle name="常规 2 7" xfId="62"/>
    <cellStyle name="常规 14" xfId="63"/>
    <cellStyle name="常规 23" xfId="64"/>
    <cellStyle name="常规 18" xfId="65"/>
    <cellStyle name="常规 10 2 2 2" xfId="66"/>
    <cellStyle name="常规 2" xfId="67"/>
    <cellStyle name="常规 19" xfId="68"/>
    <cellStyle name="常规 24" xfId="69"/>
    <cellStyle name="常规 2 6" xfId="70"/>
    <cellStyle name="常规_Sheet2 3" xfId="71"/>
    <cellStyle name="常规_Sheet1" xfId="72"/>
    <cellStyle name="常规 10 3" xfId="73"/>
    <cellStyle name="常规_Sheet2 2 2" xfId="74"/>
    <cellStyle name="常规_永春县桂洋镇2016年农村低保花名册(定 ) - 副本" xfId="75"/>
    <cellStyle name="常规 10 3 3" xfId="76"/>
    <cellStyle name="常规 29" xfId="77"/>
    <cellStyle name="常规 20" xfId="78"/>
    <cellStyle name="常规 15" xfId="79"/>
    <cellStyle name="常规 11" xfId="80"/>
    <cellStyle name="常规 15 2 2" xfId="81"/>
    <cellStyle name="常规 27" xfId="82"/>
    <cellStyle name="常规 12" xfId="83"/>
    <cellStyle name="常规 2 5" xfId="84"/>
    <cellStyle name="常规 102" xfId="85"/>
    <cellStyle name="常规 30" xfId="86"/>
    <cellStyle name="常规 25" xfId="87"/>
    <cellStyle name="常规 8" xfId="88"/>
    <cellStyle name="常规 3" xfId="89"/>
    <cellStyle name="一般 3" xfId="90"/>
    <cellStyle name="常规 28" xfId="91"/>
    <cellStyle name="常规 9" xfId="92"/>
    <cellStyle name="常规_新增、调整_1" xfId="93"/>
    <cellStyle name="常规_城镇低保" xfId="94"/>
    <cellStyle name="常规 17" xfId="95"/>
    <cellStyle name="常规 22" xfId="96"/>
    <cellStyle name="常规 5" xfId="97"/>
    <cellStyle name="常规 10 3 2" xfId="98"/>
    <cellStyle name="常规 4" xfId="99"/>
    <cellStyle name="常规 13" xfId="100"/>
    <cellStyle name="常规 7" xfId="101"/>
    <cellStyle name="常规 2 8 3" xfId="102"/>
    <cellStyle name="常规 14 6" xfId="103"/>
    <cellStyle name="一般 2" xfId="104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Q19"/>
  <sheetViews>
    <sheetView workbookViewId="0">
      <pane ySplit="5" topLeftCell="A6" activePane="bottomLeft" state="frozen"/>
      <selection/>
      <selection pane="bottomLeft" activeCell="K15" sqref="K15"/>
    </sheetView>
  </sheetViews>
  <sheetFormatPr defaultColWidth="9" defaultRowHeight="14.25"/>
  <cols>
    <col min="1" max="1" width="3.625" style="1" customWidth="1"/>
    <col min="2" max="2" width="7.5" style="1" customWidth="1"/>
    <col min="3" max="3" width="6.375" style="1" customWidth="1"/>
    <col min="4" max="4" width="4.125" style="1" customWidth="1"/>
    <col min="5" max="5" width="3.75" style="1" customWidth="1"/>
    <col min="6" max="6" width="3.5" style="1" customWidth="1"/>
    <col min="7" max="7" width="4.125" style="1" customWidth="1"/>
    <col min="8" max="8" width="4.25" style="1" customWidth="1"/>
    <col min="9" max="9" width="3.875" style="1" customWidth="1"/>
    <col min="10" max="10" width="6.875" style="1" customWidth="1"/>
    <col min="11" max="12" width="5.625" style="1" customWidth="1"/>
    <col min="13" max="13" width="6.375" style="1" customWidth="1"/>
    <col min="14" max="14" width="5.5" style="1" customWidth="1"/>
    <col min="15" max="15" width="5.75" style="1" customWidth="1"/>
    <col min="16" max="16" width="6.375" style="1" customWidth="1"/>
    <col min="17" max="17" width="5" style="1" customWidth="1"/>
    <col min="18" max="20" width="11.125" style="1" customWidth="1"/>
    <col min="21" max="16384" width="9" style="1"/>
  </cols>
  <sheetData>
    <row r="1" ht="51" customHeight="1" spans="1:17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ht="18" customHeight="1" spans="1:17">
      <c r="A2" s="6" t="s">
        <v>1</v>
      </c>
      <c r="B2" s="6" t="s">
        <v>2</v>
      </c>
      <c r="C2" s="6" t="s">
        <v>3</v>
      </c>
      <c r="D2" s="6" t="s">
        <v>4</v>
      </c>
      <c r="E2" s="63" t="s">
        <v>5</v>
      </c>
      <c r="F2" s="64"/>
      <c r="G2" s="6" t="s">
        <v>6</v>
      </c>
      <c r="H2" s="63" t="s">
        <v>5</v>
      </c>
      <c r="I2" s="64"/>
      <c r="J2" s="6" t="s">
        <v>7</v>
      </c>
      <c r="K2" s="66" t="s">
        <v>8</v>
      </c>
      <c r="L2" s="67"/>
      <c r="M2" s="67"/>
      <c r="N2" s="67"/>
      <c r="O2" s="67"/>
      <c r="P2" s="68"/>
      <c r="Q2" s="6" t="s">
        <v>9</v>
      </c>
    </row>
    <row r="3" ht="13" customHeight="1" spans="1:17">
      <c r="A3" s="10"/>
      <c r="B3" s="10"/>
      <c r="C3" s="10"/>
      <c r="D3" s="10"/>
      <c r="E3" s="6" t="s">
        <v>10</v>
      </c>
      <c r="F3" s="6" t="s">
        <v>11</v>
      </c>
      <c r="G3" s="10"/>
      <c r="H3" s="6" t="s">
        <v>10</v>
      </c>
      <c r="I3" s="6" t="s">
        <v>11</v>
      </c>
      <c r="J3" s="10"/>
      <c r="K3" s="69"/>
      <c r="L3" s="70"/>
      <c r="M3" s="70"/>
      <c r="N3" s="70"/>
      <c r="O3" s="70"/>
      <c r="P3" s="71"/>
      <c r="Q3" s="10"/>
    </row>
    <row r="4" ht="24" customHeight="1" spans="1:17">
      <c r="A4" s="10"/>
      <c r="B4" s="10"/>
      <c r="C4" s="10"/>
      <c r="D4" s="13"/>
      <c r="E4" s="13"/>
      <c r="F4" s="13"/>
      <c r="G4" s="13"/>
      <c r="H4" s="13"/>
      <c r="I4" s="13"/>
      <c r="J4" s="13"/>
      <c r="K4" s="63" t="s">
        <v>12</v>
      </c>
      <c r="L4" s="72"/>
      <c r="M4" s="64"/>
      <c r="N4" s="70" t="s">
        <v>13</v>
      </c>
      <c r="O4" s="70"/>
      <c r="P4" s="71"/>
      <c r="Q4" s="10"/>
    </row>
    <row r="5" ht="44" customHeight="1" spans="1:17">
      <c r="A5" s="13"/>
      <c r="B5" s="13"/>
      <c r="C5" s="13"/>
      <c r="D5" s="11" t="s">
        <v>14</v>
      </c>
      <c r="E5" s="11" t="s">
        <v>14</v>
      </c>
      <c r="F5" s="11" t="s">
        <v>14</v>
      </c>
      <c r="G5" s="11" t="s">
        <v>15</v>
      </c>
      <c r="H5" s="11" t="s">
        <v>15</v>
      </c>
      <c r="I5" s="11" t="s">
        <v>15</v>
      </c>
      <c r="J5" s="11" t="s">
        <v>16</v>
      </c>
      <c r="K5" s="14" t="s">
        <v>17</v>
      </c>
      <c r="L5" s="14" t="s">
        <v>18</v>
      </c>
      <c r="M5" s="14" t="s">
        <v>19</v>
      </c>
      <c r="N5" s="14" t="s">
        <v>17</v>
      </c>
      <c r="O5" s="14" t="s">
        <v>18</v>
      </c>
      <c r="P5" s="14" t="s">
        <v>19</v>
      </c>
      <c r="Q5" s="13"/>
    </row>
    <row r="6" s="18" customFormat="1" ht="30" customHeight="1" spans="1:17">
      <c r="A6" s="23">
        <v>1</v>
      </c>
      <c r="B6" s="23" t="s">
        <v>20</v>
      </c>
      <c r="C6" s="23">
        <v>309001</v>
      </c>
      <c r="D6" s="25">
        <v>5</v>
      </c>
      <c r="E6" s="25">
        <v>3</v>
      </c>
      <c r="F6" s="25">
        <v>2</v>
      </c>
      <c r="G6" s="25">
        <v>6</v>
      </c>
      <c r="H6" s="25">
        <v>3</v>
      </c>
      <c r="I6" s="25">
        <v>3</v>
      </c>
      <c r="J6" s="25">
        <v>7200</v>
      </c>
      <c r="K6" s="25"/>
      <c r="L6" s="25"/>
      <c r="M6" s="25"/>
      <c r="N6" s="25">
        <f>D6</f>
        <v>5</v>
      </c>
      <c r="O6" s="25">
        <f>G6</f>
        <v>6</v>
      </c>
      <c r="P6" s="25">
        <f>J6</f>
        <v>7200</v>
      </c>
      <c r="Q6" s="23"/>
    </row>
    <row r="7" s="18" customFormat="1" ht="30" customHeight="1" spans="1:17">
      <c r="A7" s="23">
        <v>2</v>
      </c>
      <c r="B7" s="23" t="s">
        <v>21</v>
      </c>
      <c r="C7" s="23">
        <v>309002</v>
      </c>
      <c r="D7" s="25">
        <v>4</v>
      </c>
      <c r="E7" s="25">
        <v>1</v>
      </c>
      <c r="F7" s="25">
        <v>3</v>
      </c>
      <c r="G7" s="25">
        <v>4</v>
      </c>
      <c r="H7" s="25">
        <v>1</v>
      </c>
      <c r="I7" s="25">
        <v>3</v>
      </c>
      <c r="J7" s="25">
        <v>4200</v>
      </c>
      <c r="K7" s="25"/>
      <c r="L7" s="25"/>
      <c r="M7" s="25"/>
      <c r="N7" s="25">
        <f>D7</f>
        <v>4</v>
      </c>
      <c r="O7" s="25">
        <f>G7</f>
        <v>4</v>
      </c>
      <c r="P7" s="25">
        <f>J7</f>
        <v>4200</v>
      </c>
      <c r="Q7" s="23"/>
    </row>
    <row r="8" s="18" customFormat="1" ht="30" customHeight="1" spans="1:17">
      <c r="A8" s="23">
        <v>3</v>
      </c>
      <c r="B8" s="23" t="s">
        <v>22</v>
      </c>
      <c r="C8" s="23">
        <v>309003</v>
      </c>
      <c r="D8" s="25">
        <v>1</v>
      </c>
      <c r="E8" s="25"/>
      <c r="F8" s="25">
        <v>1</v>
      </c>
      <c r="G8" s="25">
        <v>2</v>
      </c>
      <c r="H8" s="25"/>
      <c r="I8" s="25">
        <v>2</v>
      </c>
      <c r="J8" s="25">
        <v>1800</v>
      </c>
      <c r="K8" s="25">
        <f>D8</f>
        <v>1</v>
      </c>
      <c r="L8" s="25">
        <f>G8</f>
        <v>2</v>
      </c>
      <c r="M8" s="25">
        <f>J8</f>
        <v>1800</v>
      </c>
      <c r="N8" s="25"/>
      <c r="O8" s="25"/>
      <c r="P8" s="25"/>
      <c r="Q8" s="23"/>
    </row>
    <row r="9" s="18" customFormat="1" ht="30" customHeight="1" spans="1:17">
      <c r="A9" s="23">
        <v>4</v>
      </c>
      <c r="B9" s="23" t="s">
        <v>23</v>
      </c>
      <c r="C9" s="23">
        <v>309006</v>
      </c>
      <c r="D9" s="25">
        <v>3</v>
      </c>
      <c r="E9" s="25"/>
      <c r="F9" s="25">
        <v>3</v>
      </c>
      <c r="G9" s="25">
        <v>4</v>
      </c>
      <c r="H9" s="25"/>
      <c r="I9" s="25">
        <v>4</v>
      </c>
      <c r="J9" s="25">
        <v>3600</v>
      </c>
      <c r="K9" s="25"/>
      <c r="L9" s="25"/>
      <c r="M9" s="25"/>
      <c r="N9" s="25">
        <f>D9</f>
        <v>3</v>
      </c>
      <c r="O9" s="25">
        <f>G9</f>
        <v>4</v>
      </c>
      <c r="P9" s="25">
        <f>J9</f>
        <v>3600</v>
      </c>
      <c r="Q9" s="23"/>
    </row>
    <row r="10" s="18" customFormat="1" ht="30" customHeight="1" spans="1:17">
      <c r="A10" s="23">
        <v>5</v>
      </c>
      <c r="B10" s="23" t="s">
        <v>24</v>
      </c>
      <c r="C10" s="23">
        <v>309008</v>
      </c>
      <c r="D10" s="25">
        <v>1</v>
      </c>
      <c r="E10" s="25"/>
      <c r="F10" s="25">
        <v>1</v>
      </c>
      <c r="G10" s="25">
        <v>1</v>
      </c>
      <c r="H10" s="25"/>
      <c r="I10" s="25">
        <v>1</v>
      </c>
      <c r="J10" s="25">
        <v>900</v>
      </c>
      <c r="K10" s="25">
        <f>D10</f>
        <v>1</v>
      </c>
      <c r="L10" s="25">
        <f>G10</f>
        <v>1</v>
      </c>
      <c r="M10" s="25">
        <f>J10</f>
        <v>900</v>
      </c>
      <c r="N10" s="25"/>
      <c r="O10" s="25"/>
      <c r="P10" s="25"/>
      <c r="Q10" s="23"/>
    </row>
    <row r="11" s="18" customFormat="1" ht="30" customHeight="1" spans="1:17">
      <c r="A11" s="23">
        <v>6</v>
      </c>
      <c r="B11" s="23" t="s">
        <v>25</v>
      </c>
      <c r="C11" s="23">
        <v>309009</v>
      </c>
      <c r="D11" s="25">
        <v>1</v>
      </c>
      <c r="E11" s="25"/>
      <c r="F11" s="25">
        <v>1</v>
      </c>
      <c r="G11" s="25">
        <v>1</v>
      </c>
      <c r="H11" s="25"/>
      <c r="I11" s="25">
        <v>1</v>
      </c>
      <c r="J11" s="25">
        <v>900</v>
      </c>
      <c r="K11" s="25"/>
      <c r="L11" s="25"/>
      <c r="M11" s="25"/>
      <c r="N11" s="25">
        <f>D11</f>
        <v>1</v>
      </c>
      <c r="O11" s="25">
        <f>G11</f>
        <v>1</v>
      </c>
      <c r="P11" s="25">
        <f t="shared" ref="P11:P15" si="0">J11</f>
        <v>900</v>
      </c>
      <c r="Q11" s="23"/>
    </row>
    <row r="12" s="18" customFormat="1" ht="30" customHeight="1" spans="1:17">
      <c r="A12" s="23">
        <v>7</v>
      </c>
      <c r="B12" s="23" t="s">
        <v>26</v>
      </c>
      <c r="C12" s="23">
        <v>309012</v>
      </c>
      <c r="D12" s="25">
        <v>1</v>
      </c>
      <c r="E12" s="25"/>
      <c r="F12" s="25">
        <v>1</v>
      </c>
      <c r="G12" s="25">
        <v>1</v>
      </c>
      <c r="H12" s="25"/>
      <c r="I12" s="25">
        <v>1</v>
      </c>
      <c r="J12" s="25">
        <v>900</v>
      </c>
      <c r="K12" s="25">
        <f>D12</f>
        <v>1</v>
      </c>
      <c r="L12" s="25">
        <f>G12</f>
        <v>1</v>
      </c>
      <c r="M12" s="25">
        <f>J12</f>
        <v>900</v>
      </c>
      <c r="N12" s="25"/>
      <c r="O12" s="25"/>
      <c r="P12" s="25"/>
      <c r="Q12" s="23"/>
    </row>
    <row r="13" s="18" customFormat="1" ht="30" customHeight="1" spans="1:17">
      <c r="A13" s="23">
        <v>8</v>
      </c>
      <c r="B13" s="23" t="s">
        <v>27</v>
      </c>
      <c r="C13" s="23">
        <v>309010</v>
      </c>
      <c r="D13" s="25">
        <v>2</v>
      </c>
      <c r="E13" s="25">
        <v>1</v>
      </c>
      <c r="F13" s="25">
        <v>1</v>
      </c>
      <c r="G13" s="25">
        <v>2</v>
      </c>
      <c r="H13" s="25">
        <v>1</v>
      </c>
      <c r="I13" s="25">
        <v>1</v>
      </c>
      <c r="J13" s="25">
        <v>2400</v>
      </c>
      <c r="K13" s="25"/>
      <c r="L13" s="25"/>
      <c r="M13" s="25"/>
      <c r="N13" s="25">
        <f>D13</f>
        <v>2</v>
      </c>
      <c r="O13" s="25">
        <f>G13</f>
        <v>2</v>
      </c>
      <c r="P13" s="25">
        <f t="shared" si="0"/>
        <v>2400</v>
      </c>
      <c r="Q13" s="23"/>
    </row>
    <row r="14" s="18" customFormat="1" ht="30" customHeight="1" spans="1:17">
      <c r="A14" s="23">
        <v>9</v>
      </c>
      <c r="B14" s="23" t="s">
        <v>28</v>
      </c>
      <c r="C14" s="23">
        <v>309013</v>
      </c>
      <c r="D14" s="25">
        <v>1</v>
      </c>
      <c r="E14" s="25"/>
      <c r="F14" s="25">
        <v>3</v>
      </c>
      <c r="G14" s="25">
        <v>3</v>
      </c>
      <c r="H14" s="25"/>
      <c r="I14" s="25">
        <v>3</v>
      </c>
      <c r="J14" s="25">
        <v>2700</v>
      </c>
      <c r="K14" s="25">
        <f>D14</f>
        <v>1</v>
      </c>
      <c r="L14" s="25">
        <f>G14</f>
        <v>3</v>
      </c>
      <c r="M14" s="25">
        <f>J14</f>
        <v>2700</v>
      </c>
      <c r="N14" s="25"/>
      <c r="O14" s="25"/>
      <c r="P14" s="25"/>
      <c r="Q14" s="23"/>
    </row>
    <row r="15" s="18" customFormat="1" ht="30" customHeight="1" spans="1:17">
      <c r="A15" s="23">
        <v>10</v>
      </c>
      <c r="B15" s="23" t="s">
        <v>29</v>
      </c>
      <c r="C15" s="23">
        <v>309015</v>
      </c>
      <c r="D15" s="25">
        <v>2</v>
      </c>
      <c r="E15" s="25"/>
      <c r="F15" s="25">
        <v>2</v>
      </c>
      <c r="G15" s="25">
        <v>2</v>
      </c>
      <c r="H15" s="25"/>
      <c r="I15" s="25">
        <v>2</v>
      </c>
      <c r="J15" s="25">
        <v>1800</v>
      </c>
      <c r="K15" s="25"/>
      <c r="L15" s="25"/>
      <c r="M15" s="25"/>
      <c r="N15" s="25">
        <f>D15</f>
        <v>2</v>
      </c>
      <c r="O15" s="25">
        <f>G15</f>
        <v>2</v>
      </c>
      <c r="P15" s="25">
        <f>J15</f>
        <v>1800</v>
      </c>
      <c r="Q15" s="23"/>
    </row>
    <row r="16" s="18" customFormat="1" ht="30" customHeight="1" spans="1:17">
      <c r="A16" s="23">
        <v>11</v>
      </c>
      <c r="B16" s="23" t="s">
        <v>30</v>
      </c>
      <c r="C16" s="23">
        <v>309018</v>
      </c>
      <c r="D16" s="25">
        <v>3</v>
      </c>
      <c r="E16" s="25"/>
      <c r="F16" s="25">
        <v>3</v>
      </c>
      <c r="G16" s="25">
        <v>3</v>
      </c>
      <c r="H16" s="25"/>
      <c r="I16" s="25">
        <v>3</v>
      </c>
      <c r="J16" s="25">
        <v>2700</v>
      </c>
      <c r="K16" s="25">
        <f>D16</f>
        <v>3</v>
      </c>
      <c r="L16" s="25">
        <f>G16</f>
        <v>3</v>
      </c>
      <c r="M16" s="25">
        <f>J16</f>
        <v>2700</v>
      </c>
      <c r="N16" s="25"/>
      <c r="O16" s="25"/>
      <c r="P16" s="25"/>
      <c r="Q16" s="23"/>
    </row>
    <row r="17" s="18" customFormat="1" ht="30" customHeight="1" spans="1:17">
      <c r="A17" s="23">
        <v>12</v>
      </c>
      <c r="B17" s="23" t="s">
        <v>31</v>
      </c>
      <c r="C17" s="23">
        <v>309020</v>
      </c>
      <c r="D17" s="25">
        <v>2</v>
      </c>
      <c r="E17" s="25"/>
      <c r="F17" s="25">
        <v>2</v>
      </c>
      <c r="G17" s="25">
        <v>2</v>
      </c>
      <c r="H17" s="25"/>
      <c r="I17" s="25">
        <v>2</v>
      </c>
      <c r="J17" s="25">
        <v>1800</v>
      </c>
      <c r="K17" s="25">
        <f>D17</f>
        <v>2</v>
      </c>
      <c r="L17" s="25">
        <f>G17</f>
        <v>2</v>
      </c>
      <c r="M17" s="25">
        <f>J17</f>
        <v>1800</v>
      </c>
      <c r="N17" s="25"/>
      <c r="O17" s="25"/>
      <c r="P17" s="25"/>
      <c r="Q17" s="23"/>
    </row>
    <row r="18" s="1" customFormat="1" ht="30" customHeight="1" spans="1:17">
      <c r="A18" s="23"/>
      <c r="B18" s="23" t="s">
        <v>32</v>
      </c>
      <c r="C18" s="23"/>
      <c r="D18" s="23">
        <f>SUM(D6:D17)</f>
        <v>26</v>
      </c>
      <c r="E18" s="23">
        <f t="shared" ref="E18:J18" si="1">SUM(E6:E17)</f>
        <v>5</v>
      </c>
      <c r="F18" s="23">
        <f t="shared" si="1"/>
        <v>23</v>
      </c>
      <c r="G18" s="23">
        <f t="shared" si="1"/>
        <v>31</v>
      </c>
      <c r="H18" s="23">
        <f t="shared" si="1"/>
        <v>5</v>
      </c>
      <c r="I18" s="23">
        <f t="shared" si="1"/>
        <v>26</v>
      </c>
      <c r="J18" s="23">
        <f t="shared" si="1"/>
        <v>30900</v>
      </c>
      <c r="K18" s="23">
        <f t="shared" ref="K18:P18" si="2">SUM(K6:K17)</f>
        <v>9</v>
      </c>
      <c r="L18" s="23">
        <f t="shared" si="2"/>
        <v>12</v>
      </c>
      <c r="M18" s="23">
        <f t="shared" si="2"/>
        <v>10800</v>
      </c>
      <c r="N18" s="23">
        <f t="shared" si="2"/>
        <v>17</v>
      </c>
      <c r="O18" s="23">
        <f t="shared" si="2"/>
        <v>19</v>
      </c>
      <c r="P18" s="23">
        <f t="shared" si="2"/>
        <v>20100</v>
      </c>
      <c r="Q18" s="23"/>
    </row>
    <row r="19" ht="50.25" customHeight="1" spans="1:17">
      <c r="A19" s="65" t="s">
        <v>33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</row>
  </sheetData>
  <mergeCells count="18">
    <mergeCell ref="A1:Q1"/>
    <mergeCell ref="E2:F2"/>
    <mergeCell ref="H2:I2"/>
    <mergeCell ref="K4:M4"/>
    <mergeCell ref="N4:P4"/>
    <mergeCell ref="A19:Q19"/>
    <mergeCell ref="A2:A5"/>
    <mergeCell ref="B2:B5"/>
    <mergeCell ref="C2:C5"/>
    <mergeCell ref="D2:D4"/>
    <mergeCell ref="E3:E4"/>
    <mergeCell ref="F3:F4"/>
    <mergeCell ref="G2:G4"/>
    <mergeCell ref="H3:H4"/>
    <mergeCell ref="I3:I4"/>
    <mergeCell ref="J2:J4"/>
    <mergeCell ref="Q2:Q5"/>
    <mergeCell ref="K2:P3"/>
  </mergeCells>
  <printOptions horizontalCentered="1"/>
  <pageMargins left="0.554166666666667" right="0.160416666666667" top="0.802777777777778" bottom="0.802777777777778" header="0.5" footer="0.5"/>
  <pageSetup paperSize="9" scale="9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AF31"/>
  <sheetViews>
    <sheetView workbookViewId="0">
      <pane ySplit="6" topLeftCell="A19" activePane="bottomLeft" state="frozen"/>
      <selection/>
      <selection pane="bottomLeft" activeCell="K15" sqref="K15"/>
    </sheetView>
  </sheetViews>
  <sheetFormatPr defaultColWidth="9" defaultRowHeight="14.25"/>
  <cols>
    <col min="1" max="1" width="2.625" style="1" customWidth="1"/>
    <col min="2" max="2" width="7.125" style="1" customWidth="1"/>
    <col min="3" max="3" width="3.375" style="35" customWidth="1"/>
    <col min="4" max="4" width="4.375" style="1" customWidth="1"/>
    <col min="5" max="5" width="6.125" style="1" customWidth="1"/>
    <col min="6" max="6" width="4.25" style="1" customWidth="1"/>
    <col min="7" max="7" width="6.125" style="1" customWidth="1"/>
    <col min="8" max="9" width="4.375" style="1" customWidth="1"/>
    <col min="10" max="10" width="4.25" style="1" customWidth="1"/>
    <col min="11" max="11" width="5.375" style="1" customWidth="1"/>
    <col min="12" max="18" width="5.875" style="1" customWidth="1"/>
    <col min="19" max="19" width="4.75" style="1" customWidth="1"/>
    <col min="20" max="20" width="6" style="1" customWidth="1"/>
    <col min="21" max="21" width="3.75" style="1" customWidth="1"/>
    <col min="22" max="22" width="5" style="1" customWidth="1"/>
    <col min="23" max="23" width="3.125" style="1" customWidth="1"/>
    <col min="24" max="24" width="4.5" style="1" customWidth="1"/>
    <col min="25" max="25" width="4.125" style="1" customWidth="1"/>
    <col min="26" max="26" width="6" style="1" customWidth="1"/>
    <col min="27" max="27" width="4.5" style="1" customWidth="1"/>
    <col min="28" max="28" width="6" style="1" customWidth="1"/>
    <col min="29" max="29" width="4.125" style="1" customWidth="1"/>
    <col min="30" max="30" width="6.125" style="1" customWidth="1"/>
    <col min="31" max="31" width="4.375" style="1" customWidth="1"/>
    <col min="32" max="32" width="5.75" style="1" customWidth="1"/>
    <col min="33" max="16384" width="9" style="1"/>
  </cols>
  <sheetData>
    <row r="1" ht="30" customHeight="1" spans="1:32">
      <c r="A1" s="36" t="s">
        <v>34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57"/>
    </row>
    <row r="2" ht="15" customHeight="1" spans="1:32">
      <c r="A2" s="38" t="s">
        <v>1</v>
      </c>
      <c r="B2" s="39" t="s">
        <v>2</v>
      </c>
      <c r="C2" s="38" t="s">
        <v>35</v>
      </c>
      <c r="D2" s="38" t="s">
        <v>36</v>
      </c>
      <c r="E2" s="38" t="s">
        <v>37</v>
      </c>
      <c r="F2" s="38" t="s">
        <v>38</v>
      </c>
      <c r="G2" s="38" t="s">
        <v>37</v>
      </c>
      <c r="H2" s="38" t="s">
        <v>39</v>
      </c>
      <c r="I2" s="38" t="s">
        <v>37</v>
      </c>
      <c r="J2" s="38" t="s">
        <v>40</v>
      </c>
      <c r="K2" s="38" t="s">
        <v>37</v>
      </c>
      <c r="L2" s="47" t="s">
        <v>41</v>
      </c>
      <c r="M2" s="48"/>
      <c r="N2" s="48"/>
      <c r="O2" s="48"/>
      <c r="P2" s="48"/>
      <c r="Q2" s="48"/>
      <c r="R2" s="48"/>
      <c r="S2" s="45" t="s">
        <v>32</v>
      </c>
      <c r="T2" s="45"/>
      <c r="U2" s="47" t="s">
        <v>42</v>
      </c>
      <c r="V2" s="48"/>
      <c r="W2" s="48"/>
      <c r="X2" s="48"/>
      <c r="Y2" s="48"/>
      <c r="Z2" s="48"/>
      <c r="AA2" s="48"/>
      <c r="AB2" s="48"/>
      <c r="AC2" s="48"/>
      <c r="AD2" s="48"/>
      <c r="AE2" s="45" t="s">
        <v>9</v>
      </c>
      <c r="AF2" s="58"/>
    </row>
    <row r="3" ht="15" customHeight="1" spans="1:32">
      <c r="A3" s="40"/>
      <c r="B3" s="41"/>
      <c r="C3" s="40"/>
      <c r="D3" s="40"/>
      <c r="E3" s="40"/>
      <c r="F3" s="40"/>
      <c r="G3" s="40"/>
      <c r="H3" s="40"/>
      <c r="I3" s="40"/>
      <c r="J3" s="40"/>
      <c r="K3" s="40"/>
      <c r="L3" s="49"/>
      <c r="M3" s="50"/>
      <c r="N3" s="50"/>
      <c r="O3" s="50"/>
      <c r="P3" s="50"/>
      <c r="Q3" s="50"/>
      <c r="R3" s="50"/>
      <c r="S3" s="45"/>
      <c r="T3" s="45"/>
      <c r="U3" s="51"/>
      <c r="V3" s="52"/>
      <c r="W3" s="52"/>
      <c r="X3" s="52"/>
      <c r="Y3" s="52"/>
      <c r="Z3" s="52"/>
      <c r="AA3" s="52"/>
      <c r="AB3" s="52"/>
      <c r="AC3" s="52"/>
      <c r="AD3" s="52"/>
      <c r="AE3" s="45"/>
      <c r="AF3" s="58"/>
    </row>
    <row r="4" ht="25.5" customHeight="1" spans="1:32">
      <c r="A4" s="40"/>
      <c r="B4" s="41"/>
      <c r="C4" s="40"/>
      <c r="D4" s="40"/>
      <c r="E4" s="40"/>
      <c r="F4" s="40"/>
      <c r="G4" s="40"/>
      <c r="H4" s="40"/>
      <c r="I4" s="40"/>
      <c r="J4" s="40"/>
      <c r="K4" s="40"/>
      <c r="L4" s="38" t="s">
        <v>43</v>
      </c>
      <c r="M4" s="38" t="s">
        <v>44</v>
      </c>
      <c r="N4" s="38" t="s">
        <v>45</v>
      </c>
      <c r="O4" s="38" t="s">
        <v>46</v>
      </c>
      <c r="P4" s="38" t="s">
        <v>47</v>
      </c>
      <c r="Q4" s="38" t="s">
        <v>48</v>
      </c>
      <c r="R4" s="47" t="s">
        <v>49</v>
      </c>
      <c r="S4" s="45"/>
      <c r="T4" s="45"/>
      <c r="U4" s="53" t="s">
        <v>50</v>
      </c>
      <c r="V4" s="54"/>
      <c r="W4" s="55" t="s">
        <v>51</v>
      </c>
      <c r="X4" s="54"/>
      <c r="Y4" s="45" t="s">
        <v>52</v>
      </c>
      <c r="Z4" s="45"/>
      <c r="AA4" s="53" t="s">
        <v>8</v>
      </c>
      <c r="AB4" s="55"/>
      <c r="AC4" s="55"/>
      <c r="AD4" s="55"/>
      <c r="AE4" s="45"/>
      <c r="AF4" s="58"/>
    </row>
    <row r="5" ht="25.5" customHeight="1" spans="1:32">
      <c r="A5" s="40"/>
      <c r="B5" s="41"/>
      <c r="C5" s="40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51"/>
      <c r="S5" s="45" t="s">
        <v>53</v>
      </c>
      <c r="T5" s="45" t="s">
        <v>54</v>
      </c>
      <c r="U5" s="45" t="s">
        <v>53</v>
      </c>
      <c r="V5" s="45" t="s">
        <v>54</v>
      </c>
      <c r="W5" s="45" t="s">
        <v>53</v>
      </c>
      <c r="X5" s="45" t="s">
        <v>54</v>
      </c>
      <c r="Y5" s="45" t="s">
        <v>53</v>
      </c>
      <c r="Z5" s="45" t="s">
        <v>54</v>
      </c>
      <c r="AA5" s="53" t="s">
        <v>12</v>
      </c>
      <c r="AB5" s="54"/>
      <c r="AC5" s="53" t="s">
        <v>13</v>
      </c>
      <c r="AD5" s="54"/>
      <c r="AE5" s="45"/>
      <c r="AF5" s="58"/>
    </row>
    <row r="6" customHeight="1" spans="1:32">
      <c r="A6" s="40"/>
      <c r="B6" s="41"/>
      <c r="C6" s="38" t="s">
        <v>14</v>
      </c>
      <c r="D6" s="43" t="s">
        <v>15</v>
      </c>
      <c r="E6" s="43" t="s">
        <v>16</v>
      </c>
      <c r="F6" s="43" t="s">
        <v>15</v>
      </c>
      <c r="G6" s="43" t="s">
        <v>16</v>
      </c>
      <c r="H6" s="43" t="s">
        <v>15</v>
      </c>
      <c r="I6" s="43" t="s">
        <v>16</v>
      </c>
      <c r="J6" s="43" t="s">
        <v>15</v>
      </c>
      <c r="K6" s="43" t="s">
        <v>16</v>
      </c>
      <c r="L6" s="43" t="s">
        <v>16</v>
      </c>
      <c r="M6" s="43" t="s">
        <v>16</v>
      </c>
      <c r="N6" s="43" t="s">
        <v>16</v>
      </c>
      <c r="O6" s="43" t="s">
        <v>16</v>
      </c>
      <c r="P6" s="43" t="s">
        <v>16</v>
      </c>
      <c r="Q6" s="43" t="s">
        <v>16</v>
      </c>
      <c r="R6" s="56" t="s">
        <v>16</v>
      </c>
      <c r="S6" s="45" t="s">
        <v>15</v>
      </c>
      <c r="T6" s="45" t="s">
        <v>16</v>
      </c>
      <c r="U6" s="45" t="s">
        <v>15</v>
      </c>
      <c r="V6" s="45" t="s">
        <v>16</v>
      </c>
      <c r="W6" s="45" t="s">
        <v>15</v>
      </c>
      <c r="X6" s="45" t="s">
        <v>16</v>
      </c>
      <c r="Y6" s="45" t="s">
        <v>15</v>
      </c>
      <c r="Z6" s="45" t="s">
        <v>16</v>
      </c>
      <c r="AA6" s="45" t="s">
        <v>15</v>
      </c>
      <c r="AB6" s="45" t="s">
        <v>16</v>
      </c>
      <c r="AC6" s="45" t="s">
        <v>15</v>
      </c>
      <c r="AD6" s="45" t="s">
        <v>16</v>
      </c>
      <c r="AE6" s="45"/>
      <c r="AF6" s="58"/>
    </row>
    <row r="7" s="18" customFormat="1" ht="18.75" customHeight="1" spans="1:32">
      <c r="A7" s="43">
        <v>1</v>
      </c>
      <c r="B7" s="44" t="s">
        <v>20</v>
      </c>
      <c r="C7" s="43">
        <v>67</v>
      </c>
      <c r="D7" s="43">
        <v>34</v>
      </c>
      <c r="E7" s="43">
        <v>29172</v>
      </c>
      <c r="F7" s="43">
        <v>3</v>
      </c>
      <c r="G7" s="43">
        <v>3090</v>
      </c>
      <c r="H7" s="43">
        <v>2</v>
      </c>
      <c r="I7" s="43">
        <v>1716</v>
      </c>
      <c r="J7" s="43">
        <v>28</v>
      </c>
      <c r="K7" s="43">
        <v>28840</v>
      </c>
      <c r="L7" s="43">
        <v>5652</v>
      </c>
      <c r="M7" s="43">
        <v>188</v>
      </c>
      <c r="N7" s="43"/>
      <c r="O7" s="43">
        <v>942</v>
      </c>
      <c r="P7" s="43"/>
      <c r="Q7" s="43">
        <v>21112</v>
      </c>
      <c r="R7" s="43">
        <v>27894</v>
      </c>
      <c r="S7" s="43">
        <v>67</v>
      </c>
      <c r="T7" s="43">
        <v>90712</v>
      </c>
      <c r="U7" s="43"/>
      <c r="V7" s="43"/>
      <c r="W7" s="43">
        <v>1</v>
      </c>
      <c r="X7" s="43">
        <v>1218</v>
      </c>
      <c r="Y7" s="43">
        <v>28</v>
      </c>
      <c r="Z7" s="43">
        <v>49952</v>
      </c>
      <c r="AA7" s="43"/>
      <c r="AB7" s="43"/>
      <c r="AC7" s="43">
        <v>38</v>
      </c>
      <c r="AD7" s="43">
        <v>39542</v>
      </c>
      <c r="AE7" s="43"/>
      <c r="AF7" s="59"/>
    </row>
    <row r="8" s="18" customFormat="1" ht="18.75" customHeight="1" spans="1:32">
      <c r="A8" s="43">
        <v>2</v>
      </c>
      <c r="B8" s="44" t="s">
        <v>21</v>
      </c>
      <c r="C8" s="43">
        <v>22</v>
      </c>
      <c r="D8" s="43">
        <v>13</v>
      </c>
      <c r="E8" s="43">
        <v>11154</v>
      </c>
      <c r="F8" s="43">
        <v>8</v>
      </c>
      <c r="G8" s="43">
        <v>8240</v>
      </c>
      <c r="H8" s="43"/>
      <c r="I8" s="43"/>
      <c r="J8" s="43">
        <v>1</v>
      </c>
      <c r="K8" s="43">
        <v>1030</v>
      </c>
      <c r="L8" s="43">
        <v>2041</v>
      </c>
      <c r="M8" s="43"/>
      <c r="N8" s="43"/>
      <c r="O8" s="43"/>
      <c r="P8" s="43"/>
      <c r="Q8" s="43">
        <v>6786</v>
      </c>
      <c r="R8" s="43">
        <v>8827</v>
      </c>
      <c r="S8" s="43">
        <v>22</v>
      </c>
      <c r="T8" s="43">
        <v>29251</v>
      </c>
      <c r="U8" s="43"/>
      <c r="V8" s="43"/>
      <c r="W8" s="43">
        <v>1</v>
      </c>
      <c r="X8" s="43">
        <v>1784</v>
      </c>
      <c r="Y8" s="43">
        <v>8</v>
      </c>
      <c r="Z8" s="43">
        <v>14272</v>
      </c>
      <c r="AA8" s="43"/>
      <c r="AB8" s="43"/>
      <c r="AC8" s="43">
        <v>13</v>
      </c>
      <c r="AD8" s="43">
        <v>13195</v>
      </c>
      <c r="AE8" s="43"/>
      <c r="AF8" s="59"/>
    </row>
    <row r="9" s="18" customFormat="1" ht="18.75" customHeight="1" spans="1:32">
      <c r="A9" s="43">
        <v>3</v>
      </c>
      <c r="B9" s="44" t="s">
        <v>22</v>
      </c>
      <c r="C9" s="43">
        <v>6</v>
      </c>
      <c r="D9" s="43">
        <v>3</v>
      </c>
      <c r="E9" s="43">
        <v>2574</v>
      </c>
      <c r="F9" s="43">
        <v>3</v>
      </c>
      <c r="G9" s="43">
        <v>3090</v>
      </c>
      <c r="H9" s="43"/>
      <c r="I9" s="43"/>
      <c r="J9" s="43"/>
      <c r="K9" s="43"/>
      <c r="L9" s="43">
        <v>471</v>
      </c>
      <c r="M9" s="43"/>
      <c r="N9" s="43"/>
      <c r="O9" s="43">
        <v>471</v>
      </c>
      <c r="P9" s="43"/>
      <c r="Q9" s="43">
        <v>1508</v>
      </c>
      <c r="R9" s="43">
        <v>2450</v>
      </c>
      <c r="S9" s="43">
        <v>6</v>
      </c>
      <c r="T9" s="43">
        <v>8114</v>
      </c>
      <c r="U9" s="43">
        <v>1</v>
      </c>
      <c r="V9" s="43">
        <v>1501</v>
      </c>
      <c r="W9" s="43"/>
      <c r="X9" s="43"/>
      <c r="Y9" s="43">
        <v>2</v>
      </c>
      <c r="Z9" s="43">
        <v>3568</v>
      </c>
      <c r="AA9" s="43">
        <v>3</v>
      </c>
      <c r="AB9" s="43">
        <v>3045</v>
      </c>
      <c r="AC9" s="43"/>
      <c r="AD9" s="43"/>
      <c r="AE9" s="43"/>
      <c r="AF9" s="59"/>
    </row>
    <row r="10" s="18" customFormat="1" ht="18.75" customHeight="1" spans="1:32">
      <c r="A10" s="43">
        <v>4</v>
      </c>
      <c r="B10" s="44" t="s">
        <v>55</v>
      </c>
      <c r="C10" s="43">
        <v>5</v>
      </c>
      <c r="D10" s="43">
        <v>3</v>
      </c>
      <c r="E10" s="43">
        <v>2574</v>
      </c>
      <c r="F10" s="43">
        <v>2</v>
      </c>
      <c r="G10" s="43">
        <v>2060</v>
      </c>
      <c r="H10" s="43"/>
      <c r="I10" s="43"/>
      <c r="J10" s="43"/>
      <c r="K10" s="43"/>
      <c r="L10" s="43">
        <v>471</v>
      </c>
      <c r="M10" s="43"/>
      <c r="N10" s="43"/>
      <c r="O10" s="43"/>
      <c r="P10" s="43"/>
      <c r="Q10" s="43">
        <v>1508</v>
      </c>
      <c r="R10" s="43">
        <v>1979</v>
      </c>
      <c r="S10" s="43">
        <v>5</v>
      </c>
      <c r="T10" s="43">
        <v>6613</v>
      </c>
      <c r="U10" s="43"/>
      <c r="V10" s="43"/>
      <c r="W10" s="43"/>
      <c r="X10" s="43"/>
      <c r="Y10" s="43">
        <v>2</v>
      </c>
      <c r="Z10" s="43">
        <v>3568</v>
      </c>
      <c r="AA10" s="43">
        <v>3</v>
      </c>
      <c r="AB10" s="43">
        <v>3045</v>
      </c>
      <c r="AC10" s="43"/>
      <c r="AD10" s="43"/>
      <c r="AE10" s="43"/>
      <c r="AF10" s="59"/>
    </row>
    <row r="11" s="18" customFormat="1" ht="18.75" customHeight="1" spans="1:32">
      <c r="A11" s="43">
        <v>5</v>
      </c>
      <c r="B11" s="44" t="s">
        <v>56</v>
      </c>
      <c r="C11" s="43">
        <v>71</v>
      </c>
      <c r="D11" s="43">
        <v>59</v>
      </c>
      <c r="E11" s="43">
        <v>50622</v>
      </c>
      <c r="F11" s="43">
        <v>13</v>
      </c>
      <c r="G11" s="43">
        <v>13390</v>
      </c>
      <c r="H11" s="43"/>
      <c r="I11" s="43"/>
      <c r="J11" s="43"/>
      <c r="K11" s="43"/>
      <c r="L11" s="43">
        <v>9263</v>
      </c>
      <c r="M11" s="43"/>
      <c r="N11" s="43"/>
      <c r="O11" s="43"/>
      <c r="P11" s="43"/>
      <c r="Q11" s="43">
        <v>9802</v>
      </c>
      <c r="R11" s="43">
        <v>19065</v>
      </c>
      <c r="S11" s="43">
        <v>72</v>
      </c>
      <c r="T11" s="43">
        <v>83077</v>
      </c>
      <c r="U11" s="43"/>
      <c r="V11" s="43"/>
      <c r="W11" s="43"/>
      <c r="X11" s="43"/>
      <c r="Y11" s="43">
        <v>13</v>
      </c>
      <c r="Z11" s="43">
        <v>23192</v>
      </c>
      <c r="AA11" s="43"/>
      <c r="AB11" s="43"/>
      <c r="AC11" s="43">
        <v>59</v>
      </c>
      <c r="AD11" s="43">
        <v>59885</v>
      </c>
      <c r="AE11" s="43"/>
      <c r="AF11" s="59"/>
    </row>
    <row r="12" s="18" customFormat="1" ht="18.75" customHeight="1" spans="1:32">
      <c r="A12" s="43">
        <v>6</v>
      </c>
      <c r="B12" s="44" t="s">
        <v>23</v>
      </c>
      <c r="C12" s="43">
        <v>73</v>
      </c>
      <c r="D12" s="43">
        <v>53</v>
      </c>
      <c r="E12" s="43">
        <v>45474</v>
      </c>
      <c r="F12" s="43">
        <v>20</v>
      </c>
      <c r="G12" s="43">
        <v>20600</v>
      </c>
      <c r="H12" s="43"/>
      <c r="I12" s="43"/>
      <c r="J12" s="43"/>
      <c r="K12" s="43"/>
      <c r="L12" s="43">
        <v>8321</v>
      </c>
      <c r="M12" s="43"/>
      <c r="N12" s="43"/>
      <c r="O12" s="43">
        <v>2826</v>
      </c>
      <c r="P12" s="43"/>
      <c r="Q12" s="43">
        <v>10556</v>
      </c>
      <c r="R12" s="43">
        <v>21703</v>
      </c>
      <c r="S12" s="43">
        <v>73</v>
      </c>
      <c r="T12" s="43">
        <v>87777</v>
      </c>
      <c r="U12" s="43">
        <v>1</v>
      </c>
      <c r="V12" s="43">
        <v>1501</v>
      </c>
      <c r="W12" s="43"/>
      <c r="X12" s="43"/>
      <c r="Y12" s="43">
        <v>8</v>
      </c>
      <c r="Z12" s="43">
        <v>14272</v>
      </c>
      <c r="AA12" s="43"/>
      <c r="AB12" s="43"/>
      <c r="AC12" s="43">
        <v>64</v>
      </c>
      <c r="AD12" s="43">
        <v>72004</v>
      </c>
      <c r="AE12" s="43"/>
      <c r="AF12" s="59"/>
    </row>
    <row r="13" s="18" customFormat="1" ht="18.75" customHeight="1" spans="1:32">
      <c r="A13" s="43">
        <v>7</v>
      </c>
      <c r="B13" s="44" t="s">
        <v>24</v>
      </c>
      <c r="C13" s="43">
        <v>37</v>
      </c>
      <c r="D13" s="43">
        <v>28</v>
      </c>
      <c r="E13" s="43">
        <v>24024</v>
      </c>
      <c r="F13" s="43">
        <v>7</v>
      </c>
      <c r="G13" s="43">
        <v>7210</v>
      </c>
      <c r="H13" s="43"/>
      <c r="I13" s="43"/>
      <c r="J13" s="43">
        <v>2</v>
      </c>
      <c r="K13" s="43">
        <v>2060</v>
      </c>
      <c r="L13" s="43">
        <v>4396</v>
      </c>
      <c r="M13" s="43"/>
      <c r="N13" s="43"/>
      <c r="O13" s="43">
        <v>471</v>
      </c>
      <c r="P13" s="43"/>
      <c r="Q13" s="43">
        <v>6032</v>
      </c>
      <c r="R13" s="43">
        <v>10899</v>
      </c>
      <c r="S13" s="43">
        <v>37</v>
      </c>
      <c r="T13" s="43">
        <v>44193</v>
      </c>
      <c r="U13" s="43"/>
      <c r="V13" s="43"/>
      <c r="W13" s="43">
        <v>1</v>
      </c>
      <c r="X13" s="43">
        <v>1501</v>
      </c>
      <c r="Y13" s="43">
        <v>7</v>
      </c>
      <c r="Z13" s="43">
        <v>12488</v>
      </c>
      <c r="AA13" s="43">
        <v>29</v>
      </c>
      <c r="AB13" s="43">
        <v>30204</v>
      </c>
      <c r="AC13" s="43"/>
      <c r="AD13" s="43"/>
      <c r="AE13" s="43"/>
      <c r="AF13" s="59"/>
    </row>
    <row r="14" s="18" customFormat="1" ht="18.75" customHeight="1" spans="1:32">
      <c r="A14" s="43">
        <v>8</v>
      </c>
      <c r="B14" s="44" t="s">
        <v>57</v>
      </c>
      <c r="C14" s="43">
        <v>47</v>
      </c>
      <c r="D14" s="43">
        <v>37</v>
      </c>
      <c r="E14" s="43">
        <v>31746</v>
      </c>
      <c r="F14" s="43">
        <v>10</v>
      </c>
      <c r="G14" s="43">
        <v>10300</v>
      </c>
      <c r="H14" s="43"/>
      <c r="I14" s="43"/>
      <c r="J14" s="43"/>
      <c r="K14" s="43"/>
      <c r="L14" s="43">
        <v>5809</v>
      </c>
      <c r="M14" s="43">
        <v>940</v>
      </c>
      <c r="N14" s="43"/>
      <c r="O14" s="43">
        <v>471</v>
      </c>
      <c r="P14" s="43"/>
      <c r="Q14" s="43">
        <v>3016</v>
      </c>
      <c r="R14" s="43">
        <v>10236</v>
      </c>
      <c r="S14" s="43">
        <v>47</v>
      </c>
      <c r="T14" s="43">
        <v>52282</v>
      </c>
      <c r="U14" s="43">
        <v>5</v>
      </c>
      <c r="V14" s="43">
        <v>6090</v>
      </c>
      <c r="W14" s="43"/>
      <c r="X14" s="43"/>
      <c r="Y14" s="43">
        <v>4</v>
      </c>
      <c r="Z14" s="43">
        <v>7136</v>
      </c>
      <c r="AA14" s="43"/>
      <c r="AB14" s="43"/>
      <c r="AC14" s="43">
        <v>38</v>
      </c>
      <c r="AD14" s="43">
        <v>39056</v>
      </c>
      <c r="AE14" s="43"/>
      <c r="AF14" s="59"/>
    </row>
    <row r="15" s="18" customFormat="1" ht="18.75" customHeight="1" spans="1:32">
      <c r="A15" s="43">
        <v>9</v>
      </c>
      <c r="B15" s="44" t="s">
        <v>25</v>
      </c>
      <c r="C15" s="43">
        <v>45</v>
      </c>
      <c r="D15" s="43">
        <v>41</v>
      </c>
      <c r="E15" s="43">
        <v>35178</v>
      </c>
      <c r="F15" s="43">
        <v>4</v>
      </c>
      <c r="G15" s="43">
        <v>4120</v>
      </c>
      <c r="H15" s="43"/>
      <c r="I15" s="43"/>
      <c r="J15" s="43"/>
      <c r="K15" s="43"/>
      <c r="L15" s="43">
        <v>6437</v>
      </c>
      <c r="M15" s="43"/>
      <c r="N15" s="43"/>
      <c r="O15" s="43">
        <v>471</v>
      </c>
      <c r="P15" s="43"/>
      <c r="Q15" s="43">
        <v>2262</v>
      </c>
      <c r="R15" s="43">
        <v>9170</v>
      </c>
      <c r="S15" s="43">
        <v>45</v>
      </c>
      <c r="T15" s="43">
        <v>48468</v>
      </c>
      <c r="U15" s="43">
        <v>3</v>
      </c>
      <c r="V15" s="43">
        <v>5069</v>
      </c>
      <c r="W15" s="43"/>
      <c r="X15" s="43"/>
      <c r="Y15" s="43">
        <v>1</v>
      </c>
      <c r="Z15" s="43">
        <v>1784</v>
      </c>
      <c r="AA15" s="43"/>
      <c r="AB15" s="43"/>
      <c r="AC15" s="43">
        <v>41</v>
      </c>
      <c r="AD15" s="43">
        <v>41615</v>
      </c>
      <c r="AE15" s="43"/>
      <c r="AF15" s="59"/>
    </row>
    <row r="16" s="18" customFormat="1" ht="18.75" customHeight="1" spans="1:32">
      <c r="A16" s="43">
        <v>10</v>
      </c>
      <c r="B16" s="44" t="s">
        <v>26</v>
      </c>
      <c r="C16" s="43">
        <v>7</v>
      </c>
      <c r="D16" s="43">
        <v>5</v>
      </c>
      <c r="E16" s="43">
        <v>4290</v>
      </c>
      <c r="F16" s="43">
        <v>2</v>
      </c>
      <c r="G16" s="43">
        <v>2060</v>
      </c>
      <c r="H16" s="43"/>
      <c r="I16" s="43"/>
      <c r="J16" s="43"/>
      <c r="K16" s="43"/>
      <c r="L16" s="43">
        <v>785</v>
      </c>
      <c r="M16" s="43"/>
      <c r="N16" s="43"/>
      <c r="O16" s="43"/>
      <c r="P16" s="43"/>
      <c r="Q16" s="43">
        <v>1508</v>
      </c>
      <c r="R16" s="43">
        <v>2293</v>
      </c>
      <c r="S16" s="43">
        <v>7</v>
      </c>
      <c r="T16" s="43">
        <v>8643</v>
      </c>
      <c r="U16" s="43">
        <v>1</v>
      </c>
      <c r="V16" s="43">
        <v>1784</v>
      </c>
      <c r="W16" s="43"/>
      <c r="X16" s="43"/>
      <c r="Y16" s="43">
        <v>1</v>
      </c>
      <c r="Z16" s="43">
        <v>1784</v>
      </c>
      <c r="AA16" s="43">
        <v>5</v>
      </c>
      <c r="AB16" s="43">
        <v>5075</v>
      </c>
      <c r="AC16" s="43"/>
      <c r="AD16" s="43"/>
      <c r="AE16" s="43"/>
      <c r="AF16" s="59"/>
    </row>
    <row r="17" s="18" customFormat="1" ht="18.75" customHeight="1" spans="1:32">
      <c r="A17" s="43">
        <v>11</v>
      </c>
      <c r="B17" s="44" t="s">
        <v>58</v>
      </c>
      <c r="C17" s="43">
        <v>15</v>
      </c>
      <c r="D17" s="43">
        <v>11</v>
      </c>
      <c r="E17" s="43">
        <v>9438</v>
      </c>
      <c r="F17" s="43">
        <v>4</v>
      </c>
      <c r="G17" s="43">
        <v>4120</v>
      </c>
      <c r="H17" s="43"/>
      <c r="I17" s="43"/>
      <c r="J17" s="43"/>
      <c r="K17" s="43"/>
      <c r="L17" s="43">
        <v>1727</v>
      </c>
      <c r="M17" s="43"/>
      <c r="N17" s="43"/>
      <c r="O17" s="43"/>
      <c r="P17" s="43"/>
      <c r="Q17" s="43">
        <v>3016</v>
      </c>
      <c r="R17" s="43">
        <v>4743</v>
      </c>
      <c r="S17" s="43">
        <v>15</v>
      </c>
      <c r="T17" s="43">
        <v>18301</v>
      </c>
      <c r="U17" s="43"/>
      <c r="V17" s="43"/>
      <c r="W17" s="43"/>
      <c r="X17" s="43"/>
      <c r="Y17" s="43">
        <v>2</v>
      </c>
      <c r="Z17" s="43">
        <v>3568</v>
      </c>
      <c r="AA17" s="43">
        <v>13</v>
      </c>
      <c r="AB17" s="43">
        <v>14733</v>
      </c>
      <c r="AC17" s="43"/>
      <c r="AD17" s="43"/>
      <c r="AE17" s="43"/>
      <c r="AF17" s="59"/>
    </row>
    <row r="18" s="18" customFormat="1" ht="18.75" customHeight="1" spans="1:32">
      <c r="A18" s="43">
        <v>12</v>
      </c>
      <c r="B18" s="44" t="s">
        <v>59</v>
      </c>
      <c r="C18" s="43">
        <v>27</v>
      </c>
      <c r="D18" s="43">
        <v>24</v>
      </c>
      <c r="E18" s="43">
        <v>20592</v>
      </c>
      <c r="F18" s="43">
        <v>4</v>
      </c>
      <c r="G18" s="43">
        <v>4120</v>
      </c>
      <c r="H18" s="43"/>
      <c r="I18" s="43"/>
      <c r="J18" s="43"/>
      <c r="K18" s="43"/>
      <c r="L18" s="43">
        <v>3768</v>
      </c>
      <c r="M18" s="43"/>
      <c r="N18" s="43"/>
      <c r="O18" s="43">
        <v>942</v>
      </c>
      <c r="P18" s="43"/>
      <c r="Q18" s="43">
        <v>1508</v>
      </c>
      <c r="R18" s="43">
        <v>6218</v>
      </c>
      <c r="S18" s="43">
        <v>28</v>
      </c>
      <c r="T18" s="43">
        <v>30930</v>
      </c>
      <c r="U18" s="43">
        <v>3</v>
      </c>
      <c r="V18" s="43">
        <v>4786</v>
      </c>
      <c r="W18" s="43"/>
      <c r="X18" s="43"/>
      <c r="Y18" s="43">
        <v>1</v>
      </c>
      <c r="Z18" s="43">
        <v>1784</v>
      </c>
      <c r="AA18" s="43">
        <v>24</v>
      </c>
      <c r="AB18" s="43">
        <v>24360</v>
      </c>
      <c r="AC18" s="43"/>
      <c r="AD18" s="43"/>
      <c r="AE18" s="43"/>
      <c r="AF18" s="59"/>
    </row>
    <row r="19" s="18" customFormat="1" ht="18.75" customHeight="1" spans="1:32">
      <c r="A19" s="43">
        <v>13</v>
      </c>
      <c r="B19" s="44" t="s">
        <v>27</v>
      </c>
      <c r="C19" s="43">
        <v>33</v>
      </c>
      <c r="D19" s="43">
        <v>28</v>
      </c>
      <c r="E19" s="43">
        <v>24024</v>
      </c>
      <c r="F19" s="43">
        <v>6</v>
      </c>
      <c r="G19" s="43">
        <v>6180</v>
      </c>
      <c r="H19" s="43"/>
      <c r="I19" s="43"/>
      <c r="J19" s="43"/>
      <c r="K19" s="43"/>
      <c r="L19" s="43">
        <v>4396</v>
      </c>
      <c r="M19" s="43"/>
      <c r="N19" s="43"/>
      <c r="O19" s="43">
        <v>1413</v>
      </c>
      <c r="P19" s="43"/>
      <c r="Q19" s="43">
        <v>2262</v>
      </c>
      <c r="R19" s="43">
        <v>8071</v>
      </c>
      <c r="S19" s="43">
        <v>34</v>
      </c>
      <c r="T19" s="43">
        <v>38275</v>
      </c>
      <c r="U19" s="43">
        <v>3</v>
      </c>
      <c r="V19" s="43">
        <v>4503</v>
      </c>
      <c r="W19" s="43"/>
      <c r="X19" s="43"/>
      <c r="Y19" s="43">
        <v>3</v>
      </c>
      <c r="Z19" s="43">
        <v>5352</v>
      </c>
      <c r="AA19" s="43"/>
      <c r="AB19" s="43"/>
      <c r="AC19" s="43">
        <v>28</v>
      </c>
      <c r="AD19" s="43">
        <v>28420</v>
      </c>
      <c r="AE19" s="43"/>
      <c r="AF19" s="59"/>
    </row>
    <row r="20" s="18" customFormat="1" ht="18.75" customHeight="1" spans="1:32">
      <c r="A20" s="43">
        <v>14</v>
      </c>
      <c r="B20" s="44" t="s">
        <v>28</v>
      </c>
      <c r="C20" s="43">
        <v>11</v>
      </c>
      <c r="D20" s="43">
        <v>10</v>
      </c>
      <c r="E20" s="43">
        <v>8580</v>
      </c>
      <c r="F20" s="43">
        <v>1</v>
      </c>
      <c r="G20" s="43">
        <v>1030</v>
      </c>
      <c r="H20" s="43"/>
      <c r="I20" s="43"/>
      <c r="J20" s="43"/>
      <c r="K20" s="43"/>
      <c r="L20" s="43">
        <v>1570</v>
      </c>
      <c r="M20" s="43"/>
      <c r="N20" s="43"/>
      <c r="O20" s="43"/>
      <c r="P20" s="43"/>
      <c r="Q20" s="43">
        <v>754</v>
      </c>
      <c r="R20" s="43">
        <v>2324</v>
      </c>
      <c r="S20" s="43">
        <v>11</v>
      </c>
      <c r="T20" s="43">
        <v>11934</v>
      </c>
      <c r="U20" s="43"/>
      <c r="V20" s="43"/>
      <c r="W20" s="43"/>
      <c r="X20" s="43"/>
      <c r="Y20" s="43">
        <v>1</v>
      </c>
      <c r="Z20" s="43">
        <v>1784</v>
      </c>
      <c r="AA20" s="43">
        <v>10</v>
      </c>
      <c r="AB20" s="43">
        <v>10150</v>
      </c>
      <c r="AC20" s="43"/>
      <c r="AD20" s="43"/>
      <c r="AE20" s="43"/>
      <c r="AF20" s="59"/>
    </row>
    <row r="21" s="18" customFormat="1" ht="18.75" customHeight="1" spans="1:32">
      <c r="A21" s="43">
        <v>15</v>
      </c>
      <c r="B21" s="44" t="s">
        <v>60</v>
      </c>
      <c r="C21" s="43">
        <v>17</v>
      </c>
      <c r="D21" s="43">
        <v>13</v>
      </c>
      <c r="E21" s="43">
        <v>11154</v>
      </c>
      <c r="F21" s="43">
        <v>4</v>
      </c>
      <c r="G21" s="43">
        <v>4120</v>
      </c>
      <c r="H21" s="43"/>
      <c r="I21" s="43"/>
      <c r="J21" s="43"/>
      <c r="K21" s="43"/>
      <c r="L21" s="43">
        <v>2041</v>
      </c>
      <c r="M21" s="43"/>
      <c r="N21" s="43"/>
      <c r="O21" s="43"/>
      <c r="P21" s="43"/>
      <c r="Q21" s="43">
        <v>3016</v>
      </c>
      <c r="R21" s="43">
        <v>5057</v>
      </c>
      <c r="S21" s="43">
        <v>17</v>
      </c>
      <c r="T21" s="43">
        <v>20331</v>
      </c>
      <c r="U21" s="43">
        <v>2</v>
      </c>
      <c r="V21" s="43">
        <v>3568</v>
      </c>
      <c r="W21" s="43"/>
      <c r="X21" s="43"/>
      <c r="Y21" s="43">
        <v>2</v>
      </c>
      <c r="Z21" s="43">
        <v>3568</v>
      </c>
      <c r="AA21" s="43">
        <v>13</v>
      </c>
      <c r="AB21" s="43">
        <v>13195</v>
      </c>
      <c r="AC21" s="43"/>
      <c r="AD21" s="43"/>
      <c r="AE21" s="43"/>
      <c r="AF21" s="59"/>
    </row>
    <row r="22" s="18" customFormat="1" ht="18.75" customHeight="1" spans="1:32">
      <c r="A22" s="43">
        <v>16</v>
      </c>
      <c r="B22" s="44" t="s">
        <v>29</v>
      </c>
      <c r="C22" s="43">
        <v>25</v>
      </c>
      <c r="D22" s="43">
        <v>15</v>
      </c>
      <c r="E22" s="43">
        <v>12870</v>
      </c>
      <c r="F22" s="43">
        <v>9</v>
      </c>
      <c r="G22" s="43">
        <v>9270</v>
      </c>
      <c r="H22" s="43"/>
      <c r="I22" s="43"/>
      <c r="J22" s="43">
        <v>1</v>
      </c>
      <c r="K22" s="43">
        <v>1030</v>
      </c>
      <c r="L22" s="43">
        <v>2355</v>
      </c>
      <c r="M22" s="43"/>
      <c r="N22" s="43"/>
      <c r="O22" s="43">
        <v>1884</v>
      </c>
      <c r="P22" s="43"/>
      <c r="Q22" s="43">
        <v>4524</v>
      </c>
      <c r="R22" s="43">
        <v>8763</v>
      </c>
      <c r="S22" s="43">
        <v>25</v>
      </c>
      <c r="T22" s="43">
        <v>31933</v>
      </c>
      <c r="U22" s="43"/>
      <c r="V22" s="43"/>
      <c r="W22" s="43"/>
      <c r="X22" s="43"/>
      <c r="Y22" s="43">
        <v>6</v>
      </c>
      <c r="Z22" s="43">
        <v>10704</v>
      </c>
      <c r="AA22" s="43"/>
      <c r="AB22" s="43"/>
      <c r="AC22" s="43">
        <v>19</v>
      </c>
      <c r="AD22" s="43">
        <v>21229</v>
      </c>
      <c r="AE22" s="43"/>
      <c r="AF22" s="59"/>
    </row>
    <row r="23" s="18" customFormat="1" ht="18.75" customHeight="1" spans="1:32">
      <c r="A23" s="43">
        <v>17</v>
      </c>
      <c r="B23" s="44" t="s">
        <v>61</v>
      </c>
      <c r="C23" s="43">
        <v>22</v>
      </c>
      <c r="D23" s="43">
        <v>14</v>
      </c>
      <c r="E23" s="43">
        <v>12012</v>
      </c>
      <c r="F23" s="43">
        <v>8</v>
      </c>
      <c r="G23" s="43">
        <v>8240</v>
      </c>
      <c r="H23" s="43"/>
      <c r="I23" s="43"/>
      <c r="J23" s="43"/>
      <c r="K23" s="43"/>
      <c r="L23" s="43">
        <v>2198</v>
      </c>
      <c r="M23" s="43">
        <v>376</v>
      </c>
      <c r="N23" s="43"/>
      <c r="O23" s="43">
        <v>471</v>
      </c>
      <c r="P23" s="43"/>
      <c r="Q23" s="43">
        <v>3770</v>
      </c>
      <c r="R23" s="43">
        <v>6815</v>
      </c>
      <c r="S23" s="43">
        <v>22</v>
      </c>
      <c r="T23" s="43">
        <v>27067</v>
      </c>
      <c r="U23" s="43">
        <v>3</v>
      </c>
      <c r="V23" s="43">
        <v>3937</v>
      </c>
      <c r="W23" s="43"/>
      <c r="X23" s="43"/>
      <c r="Y23" s="43">
        <v>5</v>
      </c>
      <c r="Z23" s="43">
        <v>8920</v>
      </c>
      <c r="AA23" s="43">
        <v>14</v>
      </c>
      <c r="AB23" s="43">
        <v>14210</v>
      </c>
      <c r="AC23" s="43"/>
      <c r="AD23" s="43"/>
      <c r="AE23" s="43"/>
      <c r="AF23" s="59"/>
    </row>
    <row r="24" s="18" customFormat="1" ht="18.75" customHeight="1" spans="1:32">
      <c r="A24" s="43">
        <v>18</v>
      </c>
      <c r="B24" s="44" t="s">
        <v>30</v>
      </c>
      <c r="C24" s="43">
        <v>21</v>
      </c>
      <c r="D24" s="43">
        <v>17</v>
      </c>
      <c r="E24" s="43">
        <v>14586</v>
      </c>
      <c r="F24" s="43">
        <v>4</v>
      </c>
      <c r="G24" s="43">
        <v>4120</v>
      </c>
      <c r="H24" s="43"/>
      <c r="I24" s="43"/>
      <c r="J24" s="43"/>
      <c r="K24" s="43"/>
      <c r="L24" s="43">
        <v>2669</v>
      </c>
      <c r="M24" s="43"/>
      <c r="N24" s="43"/>
      <c r="O24" s="43"/>
      <c r="P24" s="43"/>
      <c r="Q24" s="43">
        <v>3016</v>
      </c>
      <c r="R24" s="43">
        <v>5685</v>
      </c>
      <c r="S24" s="43">
        <v>21</v>
      </c>
      <c r="T24" s="43">
        <v>24391</v>
      </c>
      <c r="U24" s="43">
        <v>1</v>
      </c>
      <c r="V24" s="43">
        <v>1784</v>
      </c>
      <c r="W24" s="43"/>
      <c r="X24" s="43"/>
      <c r="Y24" s="43">
        <v>3</v>
      </c>
      <c r="Z24" s="43">
        <v>5352</v>
      </c>
      <c r="AA24" s="43">
        <v>17</v>
      </c>
      <c r="AB24" s="43">
        <v>17255</v>
      </c>
      <c r="AC24" s="43"/>
      <c r="AD24" s="43"/>
      <c r="AE24" s="43"/>
      <c r="AF24" s="59"/>
    </row>
    <row r="25" s="18" customFormat="1" ht="18.75" customHeight="1" spans="1:32">
      <c r="A25" s="43">
        <v>19</v>
      </c>
      <c r="B25" s="44" t="s">
        <v>62</v>
      </c>
      <c r="C25" s="43">
        <v>17</v>
      </c>
      <c r="D25" s="43">
        <v>13</v>
      </c>
      <c r="E25" s="43">
        <v>11154</v>
      </c>
      <c r="F25" s="43">
        <v>4</v>
      </c>
      <c r="G25" s="43">
        <v>4120</v>
      </c>
      <c r="H25" s="43"/>
      <c r="I25" s="43"/>
      <c r="J25" s="43"/>
      <c r="K25" s="43"/>
      <c r="L25" s="43">
        <v>2041</v>
      </c>
      <c r="M25" s="43"/>
      <c r="N25" s="43"/>
      <c r="O25" s="43">
        <v>942</v>
      </c>
      <c r="P25" s="43"/>
      <c r="Q25" s="43">
        <v>1508</v>
      </c>
      <c r="R25" s="43">
        <v>4491</v>
      </c>
      <c r="S25" s="43">
        <v>17</v>
      </c>
      <c r="T25" s="43">
        <v>19765</v>
      </c>
      <c r="U25" s="43"/>
      <c r="V25" s="43"/>
      <c r="W25" s="43"/>
      <c r="X25" s="43"/>
      <c r="Y25" s="43"/>
      <c r="Z25" s="43"/>
      <c r="AA25" s="43">
        <v>17</v>
      </c>
      <c r="AB25" s="43">
        <v>19765</v>
      </c>
      <c r="AC25" s="43"/>
      <c r="AD25" s="43"/>
      <c r="AE25" s="43"/>
      <c r="AF25" s="59"/>
    </row>
    <row r="26" s="18" customFormat="1" ht="18.75" customHeight="1" spans="1:32">
      <c r="A26" s="43">
        <v>20</v>
      </c>
      <c r="B26" s="44" t="s">
        <v>31</v>
      </c>
      <c r="C26" s="43">
        <v>11</v>
      </c>
      <c r="D26" s="43">
        <v>6</v>
      </c>
      <c r="E26" s="43">
        <v>5148</v>
      </c>
      <c r="F26" s="43">
        <v>5</v>
      </c>
      <c r="G26" s="43">
        <v>5150</v>
      </c>
      <c r="H26" s="43"/>
      <c r="I26" s="43"/>
      <c r="J26" s="43"/>
      <c r="K26" s="43"/>
      <c r="L26" s="43">
        <v>942</v>
      </c>
      <c r="M26" s="43"/>
      <c r="N26" s="43"/>
      <c r="O26" s="43">
        <v>471</v>
      </c>
      <c r="P26" s="43"/>
      <c r="Q26" s="43">
        <v>3016</v>
      </c>
      <c r="R26" s="43">
        <v>4429</v>
      </c>
      <c r="S26" s="43">
        <v>11</v>
      </c>
      <c r="T26" s="43">
        <v>14727</v>
      </c>
      <c r="U26" s="43"/>
      <c r="V26" s="43"/>
      <c r="W26" s="43"/>
      <c r="X26" s="43"/>
      <c r="Y26" s="43">
        <v>3</v>
      </c>
      <c r="Z26" s="43">
        <v>5352</v>
      </c>
      <c r="AA26" s="43">
        <v>8</v>
      </c>
      <c r="AB26" s="43">
        <v>9375</v>
      </c>
      <c r="AC26" s="43"/>
      <c r="AD26" s="43"/>
      <c r="AE26" s="43"/>
      <c r="AF26" s="59"/>
    </row>
    <row r="27" s="18" customFormat="1" ht="18.75" customHeight="1" spans="1:32">
      <c r="A27" s="43">
        <v>21</v>
      </c>
      <c r="B27" s="44" t="s">
        <v>63</v>
      </c>
      <c r="C27" s="43">
        <v>15</v>
      </c>
      <c r="D27" s="43">
        <v>10</v>
      </c>
      <c r="E27" s="43">
        <v>8580</v>
      </c>
      <c r="F27" s="43">
        <v>5</v>
      </c>
      <c r="G27" s="43">
        <v>5150</v>
      </c>
      <c r="H27" s="43"/>
      <c r="I27" s="43"/>
      <c r="J27" s="43"/>
      <c r="K27" s="43"/>
      <c r="L27" s="43">
        <v>1570</v>
      </c>
      <c r="M27" s="43"/>
      <c r="N27" s="43"/>
      <c r="O27" s="43">
        <v>471</v>
      </c>
      <c r="P27" s="43"/>
      <c r="Q27" s="43">
        <v>3016</v>
      </c>
      <c r="R27" s="43">
        <v>5057</v>
      </c>
      <c r="S27" s="43">
        <v>15</v>
      </c>
      <c r="T27" s="43">
        <v>18787</v>
      </c>
      <c r="U27" s="43">
        <v>4</v>
      </c>
      <c r="V27" s="43">
        <v>6853</v>
      </c>
      <c r="W27" s="43"/>
      <c r="X27" s="43"/>
      <c r="Y27" s="43">
        <v>1</v>
      </c>
      <c r="Z27" s="43">
        <v>1784</v>
      </c>
      <c r="AA27" s="43">
        <v>10</v>
      </c>
      <c r="AB27" s="43">
        <v>10150</v>
      </c>
      <c r="AC27" s="43"/>
      <c r="AD27" s="43"/>
      <c r="AE27" s="43"/>
      <c r="AF27" s="59"/>
    </row>
    <row r="28" s="18" customFormat="1" ht="18.75" customHeight="1" spans="1:32">
      <c r="A28" s="43">
        <v>22</v>
      </c>
      <c r="B28" s="44" t="s">
        <v>64</v>
      </c>
      <c r="C28" s="43">
        <v>5</v>
      </c>
      <c r="D28" s="43">
        <v>3</v>
      </c>
      <c r="E28" s="45">
        <v>2574</v>
      </c>
      <c r="F28" s="43">
        <v>2</v>
      </c>
      <c r="G28" s="43">
        <v>2060</v>
      </c>
      <c r="H28" s="43"/>
      <c r="I28" s="43"/>
      <c r="J28" s="43"/>
      <c r="K28" s="45"/>
      <c r="L28" s="43">
        <v>471</v>
      </c>
      <c r="M28" s="43">
        <v>188</v>
      </c>
      <c r="N28" s="43"/>
      <c r="O28" s="43"/>
      <c r="P28" s="43"/>
      <c r="Q28" s="43">
        <v>754</v>
      </c>
      <c r="R28" s="43">
        <v>1413</v>
      </c>
      <c r="S28" s="43">
        <v>5</v>
      </c>
      <c r="T28" s="43">
        <v>6047</v>
      </c>
      <c r="U28" s="43"/>
      <c r="V28" s="43"/>
      <c r="W28" s="43">
        <v>1</v>
      </c>
      <c r="X28" s="43">
        <v>1218</v>
      </c>
      <c r="Y28" s="43">
        <v>1</v>
      </c>
      <c r="Z28" s="43">
        <v>1784</v>
      </c>
      <c r="AA28" s="43">
        <v>3</v>
      </c>
      <c r="AB28" s="43">
        <v>3045</v>
      </c>
      <c r="AC28" s="43"/>
      <c r="AD28" s="43"/>
      <c r="AE28" s="43"/>
      <c r="AF28" s="59"/>
    </row>
    <row r="29" ht="18.75" customHeight="1" spans="1:32">
      <c r="A29" s="43"/>
      <c r="B29" s="44" t="s">
        <v>32</v>
      </c>
      <c r="C29" s="43">
        <f>SUM(C7:C28)</f>
        <v>599</v>
      </c>
      <c r="D29" s="43">
        <f>SUM(D7:D28)</f>
        <v>440</v>
      </c>
      <c r="E29" s="43">
        <f>SUM(E7:E28)</f>
        <v>377520</v>
      </c>
      <c r="F29" s="43">
        <f>SUM(F7:F28)</f>
        <v>128</v>
      </c>
      <c r="G29" s="43">
        <f>SUM(G7:G28)</f>
        <v>131840</v>
      </c>
      <c r="H29" s="43">
        <f t="shared" ref="H29:X29" si="0">SUM(H7:H28)</f>
        <v>2</v>
      </c>
      <c r="I29" s="43">
        <f t="shared" si="0"/>
        <v>1716</v>
      </c>
      <c r="J29" s="43">
        <f t="shared" si="0"/>
        <v>32</v>
      </c>
      <c r="K29" s="43">
        <f t="shared" si="0"/>
        <v>32960</v>
      </c>
      <c r="L29" s="43">
        <f t="shared" si="0"/>
        <v>69394</v>
      </c>
      <c r="M29" s="43">
        <f t="shared" si="0"/>
        <v>1692</v>
      </c>
      <c r="N29" s="43">
        <f t="shared" si="0"/>
        <v>0</v>
      </c>
      <c r="O29" s="43">
        <f t="shared" si="0"/>
        <v>12246</v>
      </c>
      <c r="P29" s="43">
        <f t="shared" si="0"/>
        <v>0</v>
      </c>
      <c r="Q29" s="43">
        <f t="shared" si="0"/>
        <v>94250</v>
      </c>
      <c r="R29" s="43">
        <f t="shared" si="0"/>
        <v>177582</v>
      </c>
      <c r="S29" s="43">
        <f t="shared" si="0"/>
        <v>602</v>
      </c>
      <c r="T29" s="43">
        <f t="shared" si="0"/>
        <v>721618</v>
      </c>
      <c r="U29" s="43">
        <f t="shared" si="0"/>
        <v>27</v>
      </c>
      <c r="V29" s="43">
        <f t="shared" si="0"/>
        <v>41376</v>
      </c>
      <c r="W29" s="43">
        <f t="shared" si="0"/>
        <v>4</v>
      </c>
      <c r="X29" s="43">
        <f t="shared" si="0"/>
        <v>5721</v>
      </c>
      <c r="Y29" s="43">
        <f t="shared" ref="Y29:AD29" si="1">SUM(Y7:Y28)</f>
        <v>102</v>
      </c>
      <c r="Z29" s="43">
        <f t="shared" si="1"/>
        <v>181968</v>
      </c>
      <c r="AA29" s="43">
        <f t="shared" si="1"/>
        <v>169</v>
      </c>
      <c r="AB29" s="43">
        <f t="shared" si="1"/>
        <v>177607</v>
      </c>
      <c r="AC29" s="43">
        <f t="shared" si="1"/>
        <v>300</v>
      </c>
      <c r="AD29" s="43">
        <f t="shared" si="1"/>
        <v>314946</v>
      </c>
      <c r="AE29" s="43"/>
      <c r="AF29" s="59"/>
    </row>
    <row r="30" s="34" customFormat="1" ht="12" customHeight="1" spans="1:32">
      <c r="A30" s="46" t="s">
        <v>65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60"/>
    </row>
    <row r="31" s="34" customFormat="1" ht="12" customHeight="1" spans="1:3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60"/>
    </row>
  </sheetData>
  <mergeCells count="30">
    <mergeCell ref="A1:AE1"/>
    <mergeCell ref="U4:V4"/>
    <mergeCell ref="W4:X4"/>
    <mergeCell ref="Y4:Z4"/>
    <mergeCell ref="AA4:AD4"/>
    <mergeCell ref="AA5:AB5"/>
    <mergeCell ref="AC5:AD5"/>
    <mergeCell ref="A2:A6"/>
    <mergeCell ref="B2:B6"/>
    <mergeCell ref="C2:C5"/>
    <mergeCell ref="D2:D5"/>
    <mergeCell ref="E2:E5"/>
    <mergeCell ref="F2:F5"/>
    <mergeCell ref="G2:G5"/>
    <mergeCell ref="H2:H5"/>
    <mergeCell ref="I2:I5"/>
    <mergeCell ref="J2:J5"/>
    <mergeCell ref="K2:K5"/>
    <mergeCell ref="L4:L5"/>
    <mergeCell ref="M4:M5"/>
    <mergeCell ref="N4:N5"/>
    <mergeCell ref="O4:O5"/>
    <mergeCell ref="P4:P5"/>
    <mergeCell ref="Q4:Q5"/>
    <mergeCell ref="R4:R5"/>
    <mergeCell ref="AE2:AE6"/>
    <mergeCell ref="S2:T4"/>
    <mergeCell ref="L2:R3"/>
    <mergeCell ref="A30:AE31"/>
    <mergeCell ref="U2:AD3"/>
  </mergeCells>
  <printOptions horizontalCentered="1"/>
  <pageMargins left="0.118055555555556" right="0.118055555555556" top="0.590277777777778" bottom="0.196527777777778" header="0.511805555555556" footer="0.314583333333333"/>
  <pageSetup paperSize="9" scale="85" orientation="landscape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P28"/>
  <sheetViews>
    <sheetView tabSelected="1" workbookViewId="0">
      <pane ySplit="5" topLeftCell="A21" activePane="bottomLeft" state="frozen"/>
      <selection/>
      <selection pane="bottomLeft" activeCell="Q26" sqref="Q26"/>
    </sheetView>
  </sheetViews>
  <sheetFormatPr defaultColWidth="9" defaultRowHeight="14.25"/>
  <cols>
    <col min="1" max="1" width="3.125" style="1" customWidth="1"/>
    <col min="2" max="2" width="7.125" style="1" customWidth="1"/>
    <col min="3" max="3" width="7.38333333333333" style="1" customWidth="1"/>
    <col min="4" max="4" width="6.25833333333333" style="1" customWidth="1"/>
    <col min="5" max="5" width="6.96666666666667" style="1" customWidth="1"/>
    <col min="6" max="6" width="8.25" style="1" customWidth="1"/>
    <col min="7" max="8" width="5.91666666666667" style="1" customWidth="1"/>
    <col min="9" max="9" width="7" style="1" customWidth="1"/>
    <col min="10" max="10" width="6.04166666666667" style="1" customWidth="1"/>
    <col min="11" max="11" width="6.25833333333333" style="1" customWidth="1"/>
    <col min="12" max="12" width="6.875" style="1" customWidth="1"/>
    <col min="13" max="13" width="7.5" style="1" customWidth="1"/>
    <col min="14" max="15" width="6.5" style="1" customWidth="1"/>
    <col min="16" max="16" width="9" style="19"/>
    <col min="17" max="17" width="11.125" style="1" customWidth="1"/>
    <col min="18" max="16384" width="9" style="1"/>
  </cols>
  <sheetData>
    <row r="1" ht="42" customHeight="1" spans="1:15">
      <c r="A1" s="20" t="s">
        <v>66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8"/>
      <c r="O1" s="28"/>
    </row>
    <row r="2" ht="14" customHeight="1" spans="1:1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8"/>
      <c r="O2" s="28"/>
    </row>
    <row r="3" ht="21" customHeight="1" spans="1:15">
      <c r="A3" s="22" t="s">
        <v>1</v>
      </c>
      <c r="B3" s="22" t="s">
        <v>2</v>
      </c>
      <c r="C3" s="22" t="s">
        <v>3</v>
      </c>
      <c r="D3" s="22" t="s">
        <v>67</v>
      </c>
      <c r="E3" s="22" t="s">
        <v>68</v>
      </c>
      <c r="F3" s="22" t="s">
        <v>69</v>
      </c>
      <c r="G3" s="22" t="s">
        <v>8</v>
      </c>
      <c r="H3" s="22"/>
      <c r="I3" s="22"/>
      <c r="J3" s="22"/>
      <c r="K3" s="22"/>
      <c r="L3" s="22"/>
      <c r="M3" s="14" t="s">
        <v>9</v>
      </c>
      <c r="N3" s="29"/>
      <c r="O3" s="29"/>
    </row>
    <row r="4" customFormat="1" ht="22" customHeight="1" spans="1:16">
      <c r="A4" s="22"/>
      <c r="B4" s="22"/>
      <c r="C4" s="22"/>
      <c r="D4" s="22"/>
      <c r="E4" s="22"/>
      <c r="F4" s="22"/>
      <c r="G4" s="22" t="s">
        <v>12</v>
      </c>
      <c r="H4" s="22"/>
      <c r="I4" s="22"/>
      <c r="J4" s="22" t="s">
        <v>13</v>
      </c>
      <c r="K4" s="22"/>
      <c r="L4" s="22"/>
      <c r="M4" s="14"/>
      <c r="N4" s="29"/>
      <c r="O4" s="29"/>
      <c r="P4" s="19"/>
    </row>
    <row r="5" customFormat="1" ht="48" customHeight="1" spans="1:16">
      <c r="A5" s="22"/>
      <c r="B5" s="22"/>
      <c r="C5" s="22"/>
      <c r="D5" s="22"/>
      <c r="E5" s="22"/>
      <c r="F5" s="22"/>
      <c r="G5" s="14" t="s">
        <v>17</v>
      </c>
      <c r="H5" s="14" t="s">
        <v>18</v>
      </c>
      <c r="I5" s="14" t="s">
        <v>70</v>
      </c>
      <c r="J5" s="14" t="s">
        <v>17</v>
      </c>
      <c r="K5" s="14" t="s">
        <v>18</v>
      </c>
      <c r="L5" s="14" t="s">
        <v>70</v>
      </c>
      <c r="M5" s="14"/>
      <c r="N5" s="29"/>
      <c r="O5" s="29"/>
      <c r="P5" s="19"/>
    </row>
    <row r="6" s="18" customFormat="1" ht="25" customHeight="1" spans="1:16">
      <c r="A6" s="23">
        <v>1</v>
      </c>
      <c r="B6" s="23" t="s">
        <v>20</v>
      </c>
      <c r="C6" s="23">
        <v>309001</v>
      </c>
      <c r="D6" s="24">
        <v>339</v>
      </c>
      <c r="E6" s="24">
        <v>570</v>
      </c>
      <c r="F6" s="25">
        <v>230820</v>
      </c>
      <c r="G6" s="23"/>
      <c r="H6" s="23"/>
      <c r="I6" s="23"/>
      <c r="J6" s="23">
        <f t="shared" ref="J6:J11" si="0">D6</f>
        <v>339</v>
      </c>
      <c r="K6" s="23">
        <f t="shared" ref="K6:K11" si="1">E6</f>
        <v>570</v>
      </c>
      <c r="L6" s="23">
        <f t="shared" ref="L6:L11" si="2">F6</f>
        <v>230820</v>
      </c>
      <c r="M6" s="23"/>
      <c r="N6" s="30"/>
      <c r="O6" s="30"/>
      <c r="P6" s="31"/>
    </row>
    <row r="7" s="18" customFormat="1" ht="25" customHeight="1" spans="1:16">
      <c r="A7" s="23">
        <v>2</v>
      </c>
      <c r="B7" s="23" t="s">
        <v>21</v>
      </c>
      <c r="C7" s="23">
        <v>309002</v>
      </c>
      <c r="D7" s="24">
        <v>190</v>
      </c>
      <c r="E7" s="24">
        <v>302</v>
      </c>
      <c r="F7" s="25">
        <v>117790</v>
      </c>
      <c r="G7" s="23"/>
      <c r="H7" s="23"/>
      <c r="I7" s="23"/>
      <c r="J7" s="23">
        <f t="shared" si="0"/>
        <v>190</v>
      </c>
      <c r="K7" s="23">
        <f t="shared" si="1"/>
        <v>302</v>
      </c>
      <c r="L7" s="23">
        <f t="shared" si="2"/>
        <v>117790</v>
      </c>
      <c r="M7" s="23"/>
      <c r="N7" s="30"/>
      <c r="O7" s="30"/>
      <c r="P7" s="31"/>
    </row>
    <row r="8" s="18" customFormat="1" ht="25" customHeight="1" spans="1:16">
      <c r="A8" s="23">
        <v>3</v>
      </c>
      <c r="B8" s="23" t="s">
        <v>22</v>
      </c>
      <c r="C8" s="23">
        <v>309003</v>
      </c>
      <c r="D8" s="24">
        <v>117</v>
      </c>
      <c r="E8" s="24">
        <v>224</v>
      </c>
      <c r="F8" s="25">
        <v>94960</v>
      </c>
      <c r="G8" s="23">
        <f t="shared" ref="G8:G12" si="3">D8</f>
        <v>117</v>
      </c>
      <c r="H8" s="23">
        <f t="shared" ref="H8:H12" si="4">E8</f>
        <v>224</v>
      </c>
      <c r="I8" s="23">
        <f t="shared" ref="I8:I12" si="5">F8</f>
        <v>94960</v>
      </c>
      <c r="J8" s="23"/>
      <c r="K8" s="23"/>
      <c r="L8" s="23"/>
      <c r="M8" s="23"/>
      <c r="N8" s="30"/>
      <c r="O8" s="30"/>
      <c r="P8" s="31"/>
    </row>
    <row r="9" s="18" customFormat="1" ht="25" customHeight="1" spans="1:16">
      <c r="A9" s="23">
        <v>4</v>
      </c>
      <c r="B9" s="23" t="s">
        <v>55</v>
      </c>
      <c r="C9" s="23">
        <v>309004</v>
      </c>
      <c r="D9" s="24">
        <v>67</v>
      </c>
      <c r="E9" s="24">
        <v>119</v>
      </c>
      <c r="F9" s="25">
        <v>59340</v>
      </c>
      <c r="G9" s="23">
        <f t="shared" si="3"/>
        <v>67</v>
      </c>
      <c r="H9" s="23">
        <f t="shared" si="4"/>
        <v>119</v>
      </c>
      <c r="I9" s="23">
        <f t="shared" si="5"/>
        <v>59340</v>
      </c>
      <c r="J9" s="23"/>
      <c r="K9" s="23"/>
      <c r="L9" s="23"/>
      <c r="M9" s="23"/>
      <c r="N9" s="30"/>
      <c r="O9" s="30"/>
      <c r="P9" s="31"/>
    </row>
    <row r="10" s="18" customFormat="1" ht="25" customHeight="1" spans="1:16">
      <c r="A10" s="23">
        <v>5</v>
      </c>
      <c r="B10" s="23" t="s">
        <v>56</v>
      </c>
      <c r="C10" s="23">
        <v>309005</v>
      </c>
      <c r="D10" s="24">
        <v>505</v>
      </c>
      <c r="E10" s="26">
        <v>905</v>
      </c>
      <c r="F10" s="25">
        <v>438250</v>
      </c>
      <c r="G10" s="23"/>
      <c r="H10" s="23"/>
      <c r="I10" s="23"/>
      <c r="J10" s="23">
        <f t="shared" si="0"/>
        <v>505</v>
      </c>
      <c r="K10" s="23">
        <f t="shared" si="1"/>
        <v>905</v>
      </c>
      <c r="L10" s="23">
        <f t="shared" si="2"/>
        <v>438250</v>
      </c>
      <c r="M10" s="23"/>
      <c r="N10" s="30"/>
      <c r="O10" s="30"/>
      <c r="P10" s="31"/>
    </row>
    <row r="11" s="18" customFormat="1" ht="25" customHeight="1" spans="1:16">
      <c r="A11" s="23">
        <v>6</v>
      </c>
      <c r="B11" s="23" t="s">
        <v>23</v>
      </c>
      <c r="C11" s="23">
        <v>309006</v>
      </c>
      <c r="D11" s="24">
        <v>597</v>
      </c>
      <c r="E11" s="24">
        <v>920</v>
      </c>
      <c r="F11" s="25">
        <v>379360</v>
      </c>
      <c r="G11" s="23"/>
      <c r="H11" s="23"/>
      <c r="I11" s="23"/>
      <c r="J11" s="23">
        <f t="shared" si="0"/>
        <v>597</v>
      </c>
      <c r="K11" s="23">
        <f t="shared" si="1"/>
        <v>920</v>
      </c>
      <c r="L11" s="23">
        <f t="shared" si="2"/>
        <v>379360</v>
      </c>
      <c r="M11" s="23"/>
      <c r="N11" s="30"/>
      <c r="O11" s="30"/>
      <c r="P11" s="31"/>
    </row>
    <row r="12" s="18" customFormat="1" ht="25" customHeight="1" spans="1:16">
      <c r="A12" s="23">
        <v>7</v>
      </c>
      <c r="B12" s="23" t="s">
        <v>24</v>
      </c>
      <c r="C12" s="23">
        <v>309008</v>
      </c>
      <c r="D12" s="24">
        <v>271</v>
      </c>
      <c r="E12" s="24">
        <v>475</v>
      </c>
      <c r="F12" s="25">
        <v>181020</v>
      </c>
      <c r="G12" s="23">
        <f t="shared" si="3"/>
        <v>271</v>
      </c>
      <c r="H12" s="23">
        <f t="shared" si="4"/>
        <v>475</v>
      </c>
      <c r="I12" s="23">
        <f t="shared" si="5"/>
        <v>181020</v>
      </c>
      <c r="J12" s="23"/>
      <c r="K12" s="23"/>
      <c r="L12" s="23"/>
      <c r="M12" s="23"/>
      <c r="N12" s="30"/>
      <c r="O12" s="30"/>
      <c r="P12" s="31"/>
    </row>
    <row r="13" s="18" customFormat="1" ht="25" customHeight="1" spans="1:16">
      <c r="A13" s="23">
        <v>8</v>
      </c>
      <c r="B13" s="23" t="s">
        <v>57</v>
      </c>
      <c r="C13" s="23">
        <v>309009</v>
      </c>
      <c r="D13" s="24">
        <v>220</v>
      </c>
      <c r="E13" s="24">
        <v>326</v>
      </c>
      <c r="F13" s="25">
        <v>132200</v>
      </c>
      <c r="G13" s="23"/>
      <c r="H13" s="23"/>
      <c r="I13" s="23"/>
      <c r="J13" s="23">
        <f t="shared" ref="J13:L13" si="6">D13</f>
        <v>220</v>
      </c>
      <c r="K13" s="23">
        <f t="shared" si="6"/>
        <v>326</v>
      </c>
      <c r="L13" s="23">
        <f t="shared" si="6"/>
        <v>132200</v>
      </c>
      <c r="M13" s="23"/>
      <c r="N13" s="30"/>
      <c r="O13" s="30"/>
      <c r="P13" s="31"/>
    </row>
    <row r="14" s="18" customFormat="1" ht="25" customHeight="1" spans="1:16">
      <c r="A14" s="23">
        <v>9</v>
      </c>
      <c r="B14" s="23" t="s">
        <v>25</v>
      </c>
      <c r="C14" s="23">
        <v>309011</v>
      </c>
      <c r="D14" s="24">
        <v>274</v>
      </c>
      <c r="E14" s="24">
        <v>473</v>
      </c>
      <c r="F14" s="25">
        <v>197960</v>
      </c>
      <c r="G14" s="23"/>
      <c r="H14" s="23"/>
      <c r="I14" s="23"/>
      <c r="J14" s="23">
        <f>D14</f>
        <v>274</v>
      </c>
      <c r="K14" s="23">
        <f>E14</f>
        <v>473</v>
      </c>
      <c r="L14" s="23">
        <f>F14</f>
        <v>197960</v>
      </c>
      <c r="M14" s="32"/>
      <c r="N14" s="33"/>
      <c r="O14" s="33"/>
      <c r="P14" s="31"/>
    </row>
    <row r="15" s="18" customFormat="1" ht="25" customHeight="1" spans="1:16">
      <c r="A15" s="23">
        <v>10</v>
      </c>
      <c r="B15" s="23" t="s">
        <v>26</v>
      </c>
      <c r="C15" s="23">
        <v>309012</v>
      </c>
      <c r="D15" s="24">
        <v>125</v>
      </c>
      <c r="E15" s="24">
        <v>219</v>
      </c>
      <c r="F15" s="25">
        <v>94650</v>
      </c>
      <c r="G15" s="23">
        <f t="shared" ref="G15:I15" si="7">D15</f>
        <v>125</v>
      </c>
      <c r="H15" s="23">
        <f t="shared" si="7"/>
        <v>219</v>
      </c>
      <c r="I15" s="23">
        <f t="shared" si="7"/>
        <v>94650</v>
      </c>
      <c r="J15" s="23"/>
      <c r="K15" s="23"/>
      <c r="L15" s="23"/>
      <c r="M15" s="23"/>
      <c r="N15" s="30"/>
      <c r="O15" s="30"/>
      <c r="P15" s="31"/>
    </row>
    <row r="16" s="18" customFormat="1" ht="25" customHeight="1" spans="1:16">
      <c r="A16" s="23">
        <v>11</v>
      </c>
      <c r="B16" s="23" t="s">
        <v>58</v>
      </c>
      <c r="C16" s="23">
        <v>309017</v>
      </c>
      <c r="D16" s="24">
        <v>119</v>
      </c>
      <c r="E16" s="24">
        <v>205</v>
      </c>
      <c r="F16" s="25">
        <v>92730</v>
      </c>
      <c r="G16" s="23">
        <f t="shared" ref="G16:G20" si="8">D16</f>
        <v>119</v>
      </c>
      <c r="H16" s="23">
        <f t="shared" ref="H16:H20" si="9">E16</f>
        <v>205</v>
      </c>
      <c r="I16" s="23">
        <f t="shared" ref="I16:I20" si="10">F16</f>
        <v>92730</v>
      </c>
      <c r="J16" s="23"/>
      <c r="K16" s="23"/>
      <c r="L16" s="23"/>
      <c r="M16" s="23"/>
      <c r="N16" s="30"/>
      <c r="O16" s="30"/>
      <c r="P16" s="31"/>
    </row>
    <row r="17" s="18" customFormat="1" ht="25" customHeight="1" spans="1:16">
      <c r="A17" s="23">
        <v>12</v>
      </c>
      <c r="B17" s="23" t="s">
        <v>59</v>
      </c>
      <c r="C17" s="23">
        <v>309007</v>
      </c>
      <c r="D17" s="24">
        <v>241</v>
      </c>
      <c r="E17" s="24">
        <v>380</v>
      </c>
      <c r="F17" s="25">
        <v>162501</v>
      </c>
      <c r="G17" s="23">
        <f t="shared" si="8"/>
        <v>241</v>
      </c>
      <c r="H17" s="23">
        <f t="shared" si="9"/>
        <v>380</v>
      </c>
      <c r="I17" s="23">
        <f t="shared" si="10"/>
        <v>162501</v>
      </c>
      <c r="J17" s="23"/>
      <c r="K17" s="23"/>
      <c r="L17" s="23"/>
      <c r="M17" s="23"/>
      <c r="N17" s="30"/>
      <c r="O17" s="30"/>
      <c r="P17" s="31"/>
    </row>
    <row r="18" s="18" customFormat="1" ht="25" customHeight="1" spans="1:16">
      <c r="A18" s="23">
        <v>13</v>
      </c>
      <c r="B18" s="23" t="s">
        <v>27</v>
      </c>
      <c r="C18" s="23">
        <v>309010</v>
      </c>
      <c r="D18" s="24">
        <v>124</v>
      </c>
      <c r="E18" s="24">
        <v>182</v>
      </c>
      <c r="F18" s="25">
        <v>73330</v>
      </c>
      <c r="G18" s="23"/>
      <c r="H18" s="23"/>
      <c r="I18" s="23"/>
      <c r="J18" s="23">
        <f t="shared" ref="J18:L18" si="11">D18</f>
        <v>124</v>
      </c>
      <c r="K18" s="23">
        <f t="shared" si="11"/>
        <v>182</v>
      </c>
      <c r="L18" s="23">
        <f t="shared" si="11"/>
        <v>73330</v>
      </c>
      <c r="M18" s="23"/>
      <c r="N18" s="30"/>
      <c r="O18" s="30"/>
      <c r="P18" s="31"/>
    </row>
    <row r="19" s="18" customFormat="1" ht="25" customHeight="1" spans="1:16">
      <c r="A19" s="23">
        <v>14</v>
      </c>
      <c r="B19" s="23" t="s">
        <v>28</v>
      </c>
      <c r="C19" s="23">
        <v>309013</v>
      </c>
      <c r="D19" s="24">
        <v>164</v>
      </c>
      <c r="E19" s="24">
        <v>294</v>
      </c>
      <c r="F19" s="25">
        <v>122740</v>
      </c>
      <c r="G19" s="23">
        <f t="shared" si="8"/>
        <v>164</v>
      </c>
      <c r="H19" s="23">
        <f t="shared" si="9"/>
        <v>294</v>
      </c>
      <c r="I19" s="23">
        <f t="shared" si="10"/>
        <v>122740</v>
      </c>
      <c r="J19" s="23"/>
      <c r="K19" s="23"/>
      <c r="L19" s="23"/>
      <c r="M19" s="23"/>
      <c r="N19" s="30"/>
      <c r="O19" s="30"/>
      <c r="P19" s="31"/>
    </row>
    <row r="20" s="18" customFormat="1" ht="25" customHeight="1" spans="1:16">
      <c r="A20" s="23">
        <v>15</v>
      </c>
      <c r="B20" s="23" t="s">
        <v>60</v>
      </c>
      <c r="C20" s="23">
        <v>309014</v>
      </c>
      <c r="D20" s="24">
        <v>155</v>
      </c>
      <c r="E20" s="24">
        <v>220</v>
      </c>
      <c r="F20" s="25">
        <v>88650</v>
      </c>
      <c r="G20" s="23">
        <f t="shared" si="8"/>
        <v>155</v>
      </c>
      <c r="H20" s="23">
        <f t="shared" si="9"/>
        <v>220</v>
      </c>
      <c r="I20" s="23">
        <f t="shared" si="10"/>
        <v>88650</v>
      </c>
      <c r="J20" s="23"/>
      <c r="K20" s="23"/>
      <c r="L20" s="23"/>
      <c r="M20" s="23"/>
      <c r="N20" s="30"/>
      <c r="O20" s="30"/>
      <c r="P20" s="31"/>
    </row>
    <row r="21" s="18" customFormat="1" ht="25" customHeight="1" spans="1:16">
      <c r="A21" s="23">
        <v>16</v>
      </c>
      <c r="B21" s="23" t="s">
        <v>29</v>
      </c>
      <c r="C21" s="23">
        <v>309015</v>
      </c>
      <c r="D21" s="24">
        <v>86</v>
      </c>
      <c r="E21" s="24">
        <v>143</v>
      </c>
      <c r="F21" s="25">
        <v>66210</v>
      </c>
      <c r="G21" s="23"/>
      <c r="H21" s="23"/>
      <c r="I21" s="23"/>
      <c r="J21" s="23">
        <f t="shared" ref="J21:L21" si="12">D21</f>
        <v>86</v>
      </c>
      <c r="K21" s="23">
        <f t="shared" si="12"/>
        <v>143</v>
      </c>
      <c r="L21" s="23">
        <f t="shared" si="12"/>
        <v>66210</v>
      </c>
      <c r="M21" s="23"/>
      <c r="N21" s="30"/>
      <c r="O21" s="30"/>
      <c r="P21" s="31"/>
    </row>
    <row r="22" s="18" customFormat="1" ht="25" customHeight="1" spans="1:16">
      <c r="A22" s="23">
        <v>17</v>
      </c>
      <c r="B22" s="23" t="s">
        <v>61</v>
      </c>
      <c r="C22" s="23">
        <v>309016</v>
      </c>
      <c r="D22" s="24">
        <v>112</v>
      </c>
      <c r="E22" s="24">
        <v>205</v>
      </c>
      <c r="F22" s="25">
        <v>73140</v>
      </c>
      <c r="G22" s="23">
        <f t="shared" ref="G22:I22" si="13">D22</f>
        <v>112</v>
      </c>
      <c r="H22" s="23">
        <f t="shared" si="13"/>
        <v>205</v>
      </c>
      <c r="I22" s="23">
        <f t="shared" si="13"/>
        <v>73140</v>
      </c>
      <c r="J22" s="23"/>
      <c r="K22" s="23"/>
      <c r="L22" s="23"/>
      <c r="M22" s="23"/>
      <c r="N22" s="30"/>
      <c r="O22" s="30"/>
      <c r="P22" s="31"/>
    </row>
    <row r="23" s="18" customFormat="1" ht="25" customHeight="1" spans="1:16">
      <c r="A23" s="23">
        <v>18</v>
      </c>
      <c r="B23" s="23" t="s">
        <v>30</v>
      </c>
      <c r="C23" s="23">
        <v>309018</v>
      </c>
      <c r="D23" s="24">
        <v>114</v>
      </c>
      <c r="E23" s="24">
        <v>185</v>
      </c>
      <c r="F23" s="25">
        <v>73120</v>
      </c>
      <c r="G23" s="23">
        <f>D23</f>
        <v>114</v>
      </c>
      <c r="H23" s="23">
        <f>E23</f>
        <v>185</v>
      </c>
      <c r="I23" s="23">
        <f>F23</f>
        <v>73120</v>
      </c>
      <c r="J23" s="23"/>
      <c r="K23" s="23"/>
      <c r="L23" s="23"/>
      <c r="M23" s="23"/>
      <c r="N23" s="30"/>
      <c r="O23" s="30"/>
      <c r="P23" s="31"/>
    </row>
    <row r="24" s="18" customFormat="1" ht="25" customHeight="1" spans="1:16">
      <c r="A24" s="23">
        <v>19</v>
      </c>
      <c r="B24" s="23" t="s">
        <v>62</v>
      </c>
      <c r="C24" s="23">
        <v>309019</v>
      </c>
      <c r="D24" s="24">
        <v>62</v>
      </c>
      <c r="E24" s="24">
        <v>119</v>
      </c>
      <c r="F24" s="25">
        <v>53065</v>
      </c>
      <c r="G24" s="23">
        <f>D24</f>
        <v>62</v>
      </c>
      <c r="H24" s="23">
        <f>E24</f>
        <v>119</v>
      </c>
      <c r="I24" s="23">
        <f>F24</f>
        <v>53065</v>
      </c>
      <c r="J24" s="23"/>
      <c r="K24" s="23"/>
      <c r="L24" s="23"/>
      <c r="M24" s="23"/>
      <c r="N24" s="30"/>
      <c r="O24" s="30"/>
      <c r="P24" s="31"/>
    </row>
    <row r="25" s="18" customFormat="1" ht="25" customHeight="1" spans="1:16">
      <c r="A25" s="23">
        <v>20</v>
      </c>
      <c r="B25" s="23" t="s">
        <v>31</v>
      </c>
      <c r="C25" s="23">
        <v>309020</v>
      </c>
      <c r="D25" s="24">
        <v>102</v>
      </c>
      <c r="E25" s="24">
        <v>149</v>
      </c>
      <c r="F25" s="27">
        <v>64570</v>
      </c>
      <c r="G25" s="23">
        <f>D25</f>
        <v>102</v>
      </c>
      <c r="H25" s="23">
        <f>E25</f>
        <v>149</v>
      </c>
      <c r="I25" s="23">
        <f>F25</f>
        <v>64570</v>
      </c>
      <c r="J25" s="23"/>
      <c r="K25" s="23"/>
      <c r="L25" s="23"/>
      <c r="M25" s="23"/>
      <c r="N25" s="30"/>
      <c r="O25" s="30"/>
      <c r="P25" s="31"/>
    </row>
    <row r="26" s="18" customFormat="1" ht="25" customHeight="1" spans="1:16">
      <c r="A26" s="23">
        <v>21</v>
      </c>
      <c r="B26" s="23" t="s">
        <v>63</v>
      </c>
      <c r="C26" s="23">
        <v>309021</v>
      </c>
      <c r="D26" s="24">
        <v>62</v>
      </c>
      <c r="E26" s="24">
        <v>113</v>
      </c>
      <c r="F26" s="25">
        <v>43380</v>
      </c>
      <c r="G26" s="23">
        <f>D26</f>
        <v>62</v>
      </c>
      <c r="H26" s="23">
        <f>E26</f>
        <v>113</v>
      </c>
      <c r="I26" s="23">
        <f>F26</f>
        <v>43380</v>
      </c>
      <c r="J26" s="23"/>
      <c r="K26" s="23"/>
      <c r="L26" s="23"/>
      <c r="M26" s="23"/>
      <c r="N26" s="30"/>
      <c r="O26" s="30"/>
      <c r="P26" s="31"/>
    </row>
    <row r="27" s="18" customFormat="1" ht="25" customHeight="1" spans="1:16">
      <c r="A27" s="23">
        <v>22</v>
      </c>
      <c r="B27" s="23" t="s">
        <v>64</v>
      </c>
      <c r="C27" s="23">
        <v>309022</v>
      </c>
      <c r="D27" s="24">
        <v>69</v>
      </c>
      <c r="E27" s="24">
        <v>106</v>
      </c>
      <c r="F27" s="25">
        <v>42710</v>
      </c>
      <c r="G27" s="23">
        <f>D27</f>
        <v>69</v>
      </c>
      <c r="H27" s="23">
        <f>E27</f>
        <v>106</v>
      </c>
      <c r="I27" s="23">
        <f>F27</f>
        <v>42710</v>
      </c>
      <c r="J27" s="23"/>
      <c r="K27" s="23"/>
      <c r="L27" s="23"/>
      <c r="M27" s="23"/>
      <c r="N27" s="30"/>
      <c r="O27" s="30"/>
      <c r="P27" s="31"/>
    </row>
    <row r="28" ht="25" customHeight="1" spans="1:15">
      <c r="A28" s="23"/>
      <c r="B28" s="23" t="s">
        <v>71</v>
      </c>
      <c r="C28" s="23"/>
      <c r="D28" s="24">
        <f>SUM(D6:D27)</f>
        <v>4115</v>
      </c>
      <c r="E28" s="24">
        <f>SUM(E6:E27)</f>
        <v>6834</v>
      </c>
      <c r="F28" s="24">
        <f>SUM(F6:F27)</f>
        <v>2882496</v>
      </c>
      <c r="G28" s="23">
        <f t="shared" ref="F28:L28" si="14">SUM(G6:G27)</f>
        <v>1780</v>
      </c>
      <c r="H28" s="23">
        <f t="shared" si="14"/>
        <v>3013</v>
      </c>
      <c r="I28" s="23">
        <f t="shared" si="14"/>
        <v>1246576</v>
      </c>
      <c r="J28" s="23">
        <f t="shared" si="14"/>
        <v>2335</v>
      </c>
      <c r="K28" s="23">
        <f t="shared" si="14"/>
        <v>3821</v>
      </c>
      <c r="L28" s="23">
        <f t="shared" si="14"/>
        <v>1635920</v>
      </c>
      <c r="M28" s="23"/>
      <c r="N28" s="30"/>
      <c r="O28" s="30"/>
    </row>
  </sheetData>
  <mergeCells count="11">
    <mergeCell ref="A1:M1"/>
    <mergeCell ref="G3:L3"/>
    <mergeCell ref="G4:I4"/>
    <mergeCell ref="J4:L4"/>
    <mergeCell ref="A3:A5"/>
    <mergeCell ref="B3:B5"/>
    <mergeCell ref="C3:C5"/>
    <mergeCell ref="D3:D5"/>
    <mergeCell ref="E3:E5"/>
    <mergeCell ref="F3:F5"/>
    <mergeCell ref="M3:M5"/>
  </mergeCells>
  <printOptions horizontalCentered="1"/>
  <pageMargins left="0.551181102362205" right="0.354330708661417" top="0.275" bottom="0.393700787401575" header="0.393055555555556" footer="0.51181102362204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L17"/>
  <sheetViews>
    <sheetView workbookViewId="0">
      <pane ySplit="5" topLeftCell="A6" activePane="bottomLeft" state="frozen"/>
      <selection/>
      <selection pane="bottomLeft" activeCell="K15" sqref="K15"/>
    </sheetView>
  </sheetViews>
  <sheetFormatPr defaultColWidth="9" defaultRowHeight="14.25"/>
  <cols>
    <col min="1" max="1" width="5.25" style="1" customWidth="1"/>
    <col min="2" max="2" width="9.625" style="1" customWidth="1"/>
    <col min="3" max="3" width="7.125" style="1" customWidth="1"/>
    <col min="4" max="4" width="7.875" style="1" customWidth="1"/>
    <col min="5" max="5" width="9.625" style="1" customWidth="1"/>
    <col min="6" max="6" width="6" style="1" customWidth="1"/>
    <col min="7" max="7" width="6.125" style="1" customWidth="1"/>
    <col min="8" max="8" width="7.375" style="1" customWidth="1"/>
    <col min="9" max="10" width="6.25" style="1" customWidth="1"/>
    <col min="11" max="11" width="7.375" style="1" customWidth="1"/>
    <col min="12" max="12" width="7.75" style="1" customWidth="1"/>
    <col min="13" max="16384" width="9" style="1"/>
  </cols>
  <sheetData>
    <row r="1" ht="31.5" customHeight="1" spans="1:12">
      <c r="A1" s="2" t="s">
        <v>72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13" customHeight="1" spans="1:1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1" customFormat="1" ht="30" customHeight="1" spans="1:12">
      <c r="A3" s="5" t="s">
        <v>1</v>
      </c>
      <c r="B3" s="5" t="s">
        <v>73</v>
      </c>
      <c r="C3" s="6" t="s">
        <v>74</v>
      </c>
      <c r="D3" s="6" t="s">
        <v>75</v>
      </c>
      <c r="E3" s="6" t="s">
        <v>69</v>
      </c>
      <c r="F3" s="7" t="s">
        <v>8</v>
      </c>
      <c r="G3" s="8"/>
      <c r="H3" s="8"/>
      <c r="I3" s="8"/>
      <c r="J3" s="8"/>
      <c r="K3" s="17"/>
      <c r="L3" s="5" t="s">
        <v>9</v>
      </c>
    </row>
    <row r="4" s="1" customFormat="1" ht="30" customHeight="1" spans="1:12">
      <c r="A4" s="9"/>
      <c r="B4" s="9"/>
      <c r="C4" s="10"/>
      <c r="D4" s="10"/>
      <c r="E4" s="10"/>
      <c r="F4" s="11" t="s">
        <v>12</v>
      </c>
      <c r="G4" s="11"/>
      <c r="H4" s="11"/>
      <c r="I4" s="8" t="s">
        <v>13</v>
      </c>
      <c r="J4" s="8"/>
      <c r="K4" s="17"/>
      <c r="L4" s="9"/>
    </row>
    <row r="5" s="1" customFormat="1" ht="53" customHeight="1" spans="1:12">
      <c r="A5" s="12"/>
      <c r="B5" s="12"/>
      <c r="C5" s="13"/>
      <c r="D5" s="13"/>
      <c r="E5" s="13"/>
      <c r="F5" s="14" t="s">
        <v>17</v>
      </c>
      <c r="G5" s="14" t="s">
        <v>18</v>
      </c>
      <c r="H5" s="14" t="s">
        <v>70</v>
      </c>
      <c r="I5" s="14" t="s">
        <v>17</v>
      </c>
      <c r="J5" s="14" t="s">
        <v>18</v>
      </c>
      <c r="K5" s="14" t="s">
        <v>70</v>
      </c>
      <c r="L5" s="12"/>
    </row>
    <row r="6" s="1" customFormat="1" ht="30" customHeight="1" spans="1:12">
      <c r="A6" s="11">
        <v>1</v>
      </c>
      <c r="B6" s="11" t="s">
        <v>20</v>
      </c>
      <c r="C6" s="15">
        <v>71</v>
      </c>
      <c r="D6" s="15">
        <v>104</v>
      </c>
      <c r="E6" s="15">
        <v>45380</v>
      </c>
      <c r="F6" s="15"/>
      <c r="G6" s="15"/>
      <c r="H6" s="15"/>
      <c r="I6" s="15">
        <f t="shared" ref="I6:I11" si="0">C6</f>
        <v>71</v>
      </c>
      <c r="J6" s="15">
        <f t="shared" ref="J6:J11" si="1">D6</f>
        <v>104</v>
      </c>
      <c r="K6" s="15">
        <f t="shared" ref="K6:K11" si="2">E6</f>
        <v>45380</v>
      </c>
      <c r="L6" s="11"/>
    </row>
    <row r="7" s="1" customFormat="1" ht="30" customHeight="1" spans="1:12">
      <c r="A7" s="11">
        <v>2</v>
      </c>
      <c r="B7" s="11" t="s">
        <v>21</v>
      </c>
      <c r="C7" s="15">
        <v>35</v>
      </c>
      <c r="D7" s="15">
        <v>50</v>
      </c>
      <c r="E7" s="15">
        <v>20810</v>
      </c>
      <c r="F7" s="15"/>
      <c r="G7" s="15"/>
      <c r="H7" s="15"/>
      <c r="I7" s="15">
        <f t="shared" si="0"/>
        <v>35</v>
      </c>
      <c r="J7" s="15">
        <f t="shared" si="1"/>
        <v>50</v>
      </c>
      <c r="K7" s="15">
        <f t="shared" si="2"/>
        <v>20810</v>
      </c>
      <c r="L7" s="11"/>
    </row>
    <row r="8" s="1" customFormat="1" ht="30" customHeight="1" spans="1:12">
      <c r="A8" s="11">
        <v>3</v>
      </c>
      <c r="B8" s="16" t="s">
        <v>29</v>
      </c>
      <c r="C8" s="16">
        <v>29</v>
      </c>
      <c r="D8" s="16">
        <v>44</v>
      </c>
      <c r="E8" s="16">
        <v>19660</v>
      </c>
      <c r="F8" s="16"/>
      <c r="G8" s="16"/>
      <c r="H8" s="16"/>
      <c r="I8" s="15">
        <f t="shared" si="0"/>
        <v>29</v>
      </c>
      <c r="J8" s="15">
        <f t="shared" si="1"/>
        <v>44</v>
      </c>
      <c r="K8" s="15">
        <f t="shared" si="2"/>
        <v>19660</v>
      </c>
      <c r="L8" s="11"/>
    </row>
    <row r="9" s="1" customFormat="1" ht="30" customHeight="1" spans="1:12">
      <c r="A9" s="11">
        <v>4</v>
      </c>
      <c r="B9" s="11" t="s">
        <v>27</v>
      </c>
      <c r="C9" s="15">
        <v>2</v>
      </c>
      <c r="D9" s="15">
        <v>2</v>
      </c>
      <c r="E9" s="15">
        <v>1260</v>
      </c>
      <c r="F9" s="15"/>
      <c r="G9" s="15"/>
      <c r="H9" s="15"/>
      <c r="I9" s="15">
        <f t="shared" si="0"/>
        <v>2</v>
      </c>
      <c r="J9" s="15">
        <f t="shared" si="1"/>
        <v>2</v>
      </c>
      <c r="K9" s="15">
        <f t="shared" si="2"/>
        <v>1260</v>
      </c>
      <c r="L9" s="11"/>
    </row>
    <row r="10" s="1" customFormat="1" ht="30" customHeight="1" spans="1:12">
      <c r="A10" s="11">
        <v>5</v>
      </c>
      <c r="B10" s="11" t="s">
        <v>56</v>
      </c>
      <c r="C10" s="15">
        <v>5</v>
      </c>
      <c r="D10" s="15">
        <v>6</v>
      </c>
      <c r="E10" s="15">
        <v>2800</v>
      </c>
      <c r="F10" s="15"/>
      <c r="G10" s="15"/>
      <c r="H10" s="15"/>
      <c r="I10" s="15">
        <f t="shared" si="0"/>
        <v>5</v>
      </c>
      <c r="J10" s="15">
        <f t="shared" si="1"/>
        <v>6</v>
      </c>
      <c r="K10" s="15">
        <f t="shared" si="2"/>
        <v>2800</v>
      </c>
      <c r="L10" s="11"/>
    </row>
    <row r="11" s="1" customFormat="1" ht="30" customHeight="1" spans="1:12">
      <c r="A11" s="11">
        <v>6</v>
      </c>
      <c r="B11" s="11" t="s">
        <v>23</v>
      </c>
      <c r="C11" s="15">
        <v>12</v>
      </c>
      <c r="D11" s="15">
        <v>19</v>
      </c>
      <c r="E11" s="15">
        <v>9030</v>
      </c>
      <c r="F11" s="15"/>
      <c r="G11" s="15"/>
      <c r="H11" s="15"/>
      <c r="I11" s="15">
        <f t="shared" si="0"/>
        <v>12</v>
      </c>
      <c r="J11" s="15">
        <f t="shared" si="1"/>
        <v>19</v>
      </c>
      <c r="K11" s="15">
        <f t="shared" si="2"/>
        <v>9030</v>
      </c>
      <c r="L11" s="11"/>
    </row>
    <row r="12" s="1" customFormat="1" ht="30" customHeight="1" spans="1:12">
      <c r="A12" s="11">
        <v>7</v>
      </c>
      <c r="B12" s="11" t="s">
        <v>24</v>
      </c>
      <c r="C12" s="15">
        <v>8</v>
      </c>
      <c r="D12" s="15">
        <v>15</v>
      </c>
      <c r="E12" s="15">
        <v>4310</v>
      </c>
      <c r="F12" s="15">
        <f>C12</f>
        <v>8</v>
      </c>
      <c r="G12" s="15">
        <f>D12</f>
        <v>15</v>
      </c>
      <c r="H12" s="15">
        <f>E12</f>
        <v>4310</v>
      </c>
      <c r="I12" s="15"/>
      <c r="J12" s="15"/>
      <c r="K12" s="15"/>
      <c r="L12" s="11"/>
    </row>
    <row r="13" s="1" customFormat="1" ht="30" customHeight="1" spans="1:12">
      <c r="A13" s="11">
        <v>8</v>
      </c>
      <c r="B13" s="11" t="s">
        <v>31</v>
      </c>
      <c r="C13" s="15">
        <v>4</v>
      </c>
      <c r="D13" s="15">
        <v>4</v>
      </c>
      <c r="E13" s="15">
        <v>2400</v>
      </c>
      <c r="F13" s="15">
        <f>C13</f>
        <v>4</v>
      </c>
      <c r="G13" s="15">
        <f>D13</f>
        <v>4</v>
      </c>
      <c r="H13" s="15">
        <f>E13</f>
        <v>2400</v>
      </c>
      <c r="I13" s="15"/>
      <c r="J13" s="15"/>
      <c r="K13" s="15"/>
      <c r="L13" s="11"/>
    </row>
    <row r="14" s="1" customFormat="1" ht="30" customHeight="1" spans="1:12">
      <c r="A14" s="11">
        <v>9</v>
      </c>
      <c r="B14" s="11" t="s">
        <v>59</v>
      </c>
      <c r="C14" s="15">
        <v>3</v>
      </c>
      <c r="D14" s="15">
        <v>4</v>
      </c>
      <c r="E14" s="15">
        <v>2260</v>
      </c>
      <c r="F14" s="15">
        <f>C14</f>
        <v>3</v>
      </c>
      <c r="G14" s="15">
        <f>D14</f>
        <v>4</v>
      </c>
      <c r="H14" s="15">
        <f>E14</f>
        <v>2260</v>
      </c>
      <c r="I14" s="15"/>
      <c r="J14" s="15"/>
      <c r="K14" s="15"/>
      <c r="L14" s="11"/>
    </row>
    <row r="15" s="1" customFormat="1" ht="30" customHeight="1" spans="1:12">
      <c r="A15" s="11">
        <v>10</v>
      </c>
      <c r="B15" s="11" t="s">
        <v>55</v>
      </c>
      <c r="C15" s="15">
        <v>1</v>
      </c>
      <c r="D15" s="15">
        <v>2</v>
      </c>
      <c r="E15" s="15">
        <v>1000</v>
      </c>
      <c r="F15" s="15">
        <f>C15</f>
        <v>1</v>
      </c>
      <c r="G15" s="15">
        <f>D15</f>
        <v>2</v>
      </c>
      <c r="H15" s="15">
        <f>E15</f>
        <v>1000</v>
      </c>
      <c r="I15" s="15"/>
      <c r="J15" s="15"/>
      <c r="K15" s="15"/>
      <c r="L15" s="11"/>
    </row>
    <row r="16" s="1" customFormat="1" ht="30" customHeight="1" spans="1:12">
      <c r="A16" s="11">
        <v>11</v>
      </c>
      <c r="B16" s="11" t="s">
        <v>57</v>
      </c>
      <c r="C16" s="15">
        <v>2</v>
      </c>
      <c r="D16" s="15">
        <v>3</v>
      </c>
      <c r="E16" s="15">
        <v>1350</v>
      </c>
      <c r="F16" s="15"/>
      <c r="G16" s="15"/>
      <c r="H16" s="15"/>
      <c r="I16" s="15">
        <f>C16</f>
        <v>2</v>
      </c>
      <c r="J16" s="15">
        <f>D16</f>
        <v>3</v>
      </c>
      <c r="K16" s="15">
        <f>E16</f>
        <v>1350</v>
      </c>
      <c r="L16" s="11"/>
    </row>
    <row r="17" ht="30" customHeight="1" spans="1:12">
      <c r="A17" s="11"/>
      <c r="B17" s="11" t="s">
        <v>76</v>
      </c>
      <c r="C17" s="15">
        <f t="shared" ref="C17:K17" si="3">SUM(C6:C16)</f>
        <v>172</v>
      </c>
      <c r="D17" s="15">
        <f t="shared" si="3"/>
        <v>253</v>
      </c>
      <c r="E17" s="15">
        <f t="shared" si="3"/>
        <v>110260</v>
      </c>
      <c r="F17" s="15">
        <f t="shared" si="3"/>
        <v>16</v>
      </c>
      <c r="G17" s="15">
        <f t="shared" si="3"/>
        <v>25</v>
      </c>
      <c r="H17" s="15">
        <f t="shared" si="3"/>
        <v>9970</v>
      </c>
      <c r="I17" s="15">
        <f t="shared" si="3"/>
        <v>156</v>
      </c>
      <c r="J17" s="15">
        <f t="shared" si="3"/>
        <v>228</v>
      </c>
      <c r="K17" s="15">
        <f t="shared" si="3"/>
        <v>100290</v>
      </c>
      <c r="L17" s="11"/>
    </row>
  </sheetData>
  <mergeCells count="11">
    <mergeCell ref="A1:L1"/>
    <mergeCell ref="A2:L2"/>
    <mergeCell ref="F3:K3"/>
    <mergeCell ref="F4:H4"/>
    <mergeCell ref="I4:K4"/>
    <mergeCell ref="A3:A5"/>
    <mergeCell ref="B3:B5"/>
    <mergeCell ref="C3:C5"/>
    <mergeCell ref="D3:D5"/>
    <mergeCell ref="E3:E5"/>
    <mergeCell ref="L3:L5"/>
  </mergeCells>
  <printOptions horizontalCentered="1"/>
  <pageMargins left="0.393700787401575" right="0.196850393700787" top="0.78740157480315" bottom="0.590551181102362" header="0.511811023622047" footer="0.511811023622047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附件四9月份孤儿保障金</vt:lpstr>
      <vt:lpstr>附件三9月份特困保障金</vt:lpstr>
      <vt:lpstr>附件二9月份农村低保保障金</vt:lpstr>
      <vt:lpstr>附件一9月份城市低保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fxzm</dc:creator>
  <cp:lastModifiedBy>141347</cp:lastModifiedBy>
  <dcterms:created xsi:type="dcterms:W3CDTF">2006-12-02T02:29:00Z</dcterms:created>
  <cp:lastPrinted>2019-01-14T01:55:00Z</cp:lastPrinted>
  <dcterms:modified xsi:type="dcterms:W3CDTF">2020-09-11T02:03:22Z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