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<sst xmlns="http://schemas.openxmlformats.org/spreadsheetml/2006/main" count="149" uniqueCount="63">
  <si>
    <t>附件1：</t>
  </si>
  <si>
    <t>永春县2023年第四批、2024年第一批脱贫人口小额信贷贴息资金清单（农行）</t>
  </si>
  <si>
    <t>序号</t>
  </si>
  <si>
    <t>贷款人姓名</t>
  </si>
  <si>
    <t>网点</t>
  </si>
  <si>
    <t>借款起始日</t>
  </si>
  <si>
    <t>借款结束日</t>
  </si>
  <si>
    <t>户主    姓名</t>
  </si>
  <si>
    <t>与户主关系</t>
  </si>
  <si>
    <t>识别标准</t>
  </si>
  <si>
    <t>贷款金额  （元）</t>
  </si>
  <si>
    <t>年利率（%）</t>
  </si>
  <si>
    <t>贴息区间</t>
  </si>
  <si>
    <t>利息还款凭证总金额（元）</t>
  </si>
  <si>
    <t>减：多收或迟交利息复息（元）</t>
  </si>
  <si>
    <t>实际贴息金额（元）</t>
  </si>
  <si>
    <t>康文瑞</t>
  </si>
  <si>
    <t>蓬壶</t>
  </si>
  <si>
    <t>2023-01-12</t>
  </si>
  <si>
    <t>本人</t>
  </si>
  <si>
    <t>省标</t>
  </si>
  <si>
    <t>20230921-20231220</t>
  </si>
  <si>
    <t>蔡华南</t>
  </si>
  <si>
    <t>桃溪</t>
  </si>
  <si>
    <t>2022-11-04</t>
  </si>
  <si>
    <t>国标</t>
  </si>
  <si>
    <t>陈丽金</t>
  </si>
  <si>
    <t>林芳袁</t>
  </si>
  <si>
    <t>2022-12-26</t>
  </si>
  <si>
    <t>王丽花</t>
  </si>
  <si>
    <t>母子</t>
  </si>
  <si>
    <t>郑上祝</t>
  </si>
  <si>
    <t>湖洋</t>
  </si>
  <si>
    <t>2022-11-03</t>
  </si>
  <si>
    <t>金扬辉</t>
  </si>
  <si>
    <t>2022-11-02</t>
  </si>
  <si>
    <t>康桂忠</t>
  </si>
  <si>
    <t>下洋</t>
  </si>
  <si>
    <t>2022-11-28</t>
  </si>
  <si>
    <t>陈旭东</t>
  </si>
  <si>
    <t>岵山</t>
  </si>
  <si>
    <t>2022-12-28</t>
  </si>
  <si>
    <t>陈桃英</t>
  </si>
  <si>
    <t>陈永忠</t>
  </si>
  <si>
    <t>2022-11-21</t>
  </si>
  <si>
    <t>陈进福</t>
  </si>
  <si>
    <t>榜德</t>
  </si>
  <si>
    <t>2022-12-23</t>
  </si>
  <si>
    <t>陈景</t>
  </si>
  <si>
    <t>父子</t>
  </si>
  <si>
    <t>林金坝</t>
  </si>
  <si>
    <t>陈栋梁</t>
  </si>
  <si>
    <t>李永川</t>
  </si>
  <si>
    <t>王经汉</t>
  </si>
  <si>
    <t>施碧玉</t>
  </si>
  <si>
    <t>肖杉柱</t>
  </si>
  <si>
    <t>一都</t>
  </si>
  <si>
    <t>许忠庆</t>
  </si>
  <si>
    <t>刘秀枞</t>
  </si>
  <si>
    <t>余贤发</t>
  </si>
  <si>
    <t>营业部</t>
  </si>
  <si>
    <t>20240101-20240320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</si>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</sst>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26"/>
      <color rgb="FF00000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43" fontId="2" fillId="0" borderId="1" xfId="8" applyNumberFormat="1" applyFont="1" applyFill="1" applyBorder="1" applyAlignment="1" applyProtection="1">
      <alignment horizontal="center"/>
    </xf>
    <xf numFmtId="176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8" applyNumberFormat="1" applyFont="1" applyFill="1" applyBorder="1" applyAlignment="1" applyProtection="1">
      <alignment horizontal="center" wrapText="1"/>
    </xf>
    <xf numFmtId="176" fontId="2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A2" sqref="A2:N2"/>
    </sheetView>
  </sheetViews>
  <sheetFormatPr defaultColWidth="9" defaultRowHeight="13.5"/>
  <cols>
    <col min="1" max="1" width="7.6" style="1" customWidth="1"/>
    <col min="2" max="3" width="12.1" style="1" customWidth="1"/>
    <col min="4" max="4" width="12.35" style="1" customWidth="1"/>
    <col min="5" max="5" width="12.625" style="1" customWidth="1"/>
    <col min="6" max="6" width="7.8" style="1" customWidth="1"/>
    <col min="7" max="7" width="7.5" style="1" customWidth="1"/>
    <col min="8" max="8" width="7.6" style="1" customWidth="1"/>
    <col min="9" max="9" width="8.875" style="1" customWidth="1"/>
    <col min="10" max="10" width="6.6" style="1" customWidth="1"/>
    <col min="11" max="11" width="19.35" style="1" customWidth="1"/>
    <col min="12" max="12" width="10.35" style="1" customWidth="1"/>
    <col min="13" max="13" width="9.34166666666667" style="1" customWidth="1"/>
    <col min="14" max="14" width="13.875" style="1" customWidth="1"/>
    <col min="15" max="254" width="8.1" style="1"/>
    <col min="255" max="16382" width="9" style="1"/>
  </cols>
  <sheetData>
    <row r="1" s="1" customFormat="1" ht="21.95" customHeight="1" spans="1:14">
      <c r="A1" s="2" t="s">
        <v>0</v>
      </c>
      <c r="B1" s="2"/>
      <c r="C1" s="2"/>
      <c r="D1" s="3"/>
      <c r="E1" s="3"/>
      <c r="F1" s="2"/>
      <c r="G1" s="4"/>
      <c r="H1" s="2"/>
      <c r="I1" s="2"/>
      <c r="J1" s="2"/>
      <c r="K1" s="3"/>
      <c r="L1" s="3"/>
      <c r="M1" s="15"/>
      <c r="N1" s="2"/>
    </row>
    <row r="2" s="1" customFormat="1" ht="3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"/>
      <c r="N2" s="5"/>
    </row>
    <row r="3" s="1" customFormat="1" ht="59.25" customHeight="1" spans="1:14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7" t="s">
        <v>13</v>
      </c>
      <c r="M3" s="17" t="s">
        <v>14</v>
      </c>
      <c r="N3" s="7" t="s">
        <v>15</v>
      </c>
    </row>
    <row r="4" s="1" customFormat="1" ht="30" customHeight="1" spans="1:14">
      <c r="A4" s="9">
        <v>1</v>
      </c>
      <c r="B4" s="9" t="s">
        <v>16</v>
      </c>
      <c r="C4" s="9" t="s">
        <v>17</v>
      </c>
      <c r="D4" s="9" t="s">
        <v>18</v>
      </c>
      <c r="E4" s="10">
        <v>45271</v>
      </c>
      <c r="F4" s="9" t="s">
        <v>16</v>
      </c>
      <c r="G4" s="9" t="s">
        <v>19</v>
      </c>
      <c r="H4" s="9" t="s">
        <v>20</v>
      </c>
      <c r="I4" s="9">
        <v>50000</v>
      </c>
      <c r="J4" s="9">
        <v>3.65</v>
      </c>
      <c r="K4" s="9" t="s">
        <v>21</v>
      </c>
      <c r="L4" s="18">
        <v>410.63</v>
      </c>
      <c r="M4" s="19"/>
      <c r="N4" s="20">
        <f t="shared" ref="N4:N22" si="0">L4-M4</f>
        <v>410.63</v>
      </c>
    </row>
    <row r="5" s="1" customFormat="1" ht="30" customHeight="1" spans="1:14">
      <c r="A5" s="9">
        <v>2</v>
      </c>
      <c r="B5" s="9" t="s">
        <v>22</v>
      </c>
      <c r="C5" s="9" t="s">
        <v>23</v>
      </c>
      <c r="D5" s="9" t="s">
        <v>24</v>
      </c>
      <c r="E5" s="11">
        <v>45229</v>
      </c>
      <c r="F5" s="9" t="s">
        <v>22</v>
      </c>
      <c r="G5" s="9" t="s">
        <v>19</v>
      </c>
      <c r="H5" s="9" t="s">
        <v>25</v>
      </c>
      <c r="I5" s="9">
        <v>5000</v>
      </c>
      <c r="J5" s="9">
        <v>3.65</v>
      </c>
      <c r="K5" s="9" t="s">
        <v>21</v>
      </c>
      <c r="L5" s="18">
        <v>19.77</v>
      </c>
      <c r="M5" s="19"/>
      <c r="N5" s="20">
        <f t="shared" si="0"/>
        <v>19.77</v>
      </c>
    </row>
    <row r="6" s="1" customFormat="1" ht="30" customHeight="1" spans="1:14">
      <c r="A6" s="9">
        <v>3</v>
      </c>
      <c r="B6" s="9" t="s">
        <v>26</v>
      </c>
      <c r="C6" s="9" t="s">
        <v>23</v>
      </c>
      <c r="D6" s="9" t="s">
        <v>24</v>
      </c>
      <c r="E6" s="10">
        <v>45230</v>
      </c>
      <c r="F6" s="9" t="s">
        <v>26</v>
      </c>
      <c r="G6" s="9" t="s">
        <v>19</v>
      </c>
      <c r="H6" s="9" t="s">
        <v>25</v>
      </c>
      <c r="I6" s="9">
        <v>2000</v>
      </c>
      <c r="J6" s="9">
        <v>3.65</v>
      </c>
      <c r="K6" s="9" t="s">
        <v>21</v>
      </c>
      <c r="L6" s="18">
        <v>8.11</v>
      </c>
      <c r="M6" s="19"/>
      <c r="N6" s="20">
        <f t="shared" si="0"/>
        <v>8.11</v>
      </c>
    </row>
    <row r="7" s="1" customFormat="1" ht="30" customHeight="1" spans="1:14">
      <c r="A7" s="9">
        <v>4</v>
      </c>
      <c r="B7" s="12" t="s">
        <v>27</v>
      </c>
      <c r="C7" s="12" t="s">
        <v>17</v>
      </c>
      <c r="D7" s="9" t="s">
        <v>28</v>
      </c>
      <c r="E7" s="10">
        <v>45283</v>
      </c>
      <c r="F7" s="12" t="s">
        <v>29</v>
      </c>
      <c r="G7" s="9" t="s">
        <v>30</v>
      </c>
      <c r="H7" s="9" t="s">
        <v>20</v>
      </c>
      <c r="I7" s="9">
        <v>50000</v>
      </c>
      <c r="J7" s="9">
        <v>3.65</v>
      </c>
      <c r="K7" s="9" t="s">
        <v>21</v>
      </c>
      <c r="L7" s="21">
        <v>471.46</v>
      </c>
      <c r="M7" s="19"/>
      <c r="N7" s="20">
        <f t="shared" si="0"/>
        <v>471.46</v>
      </c>
    </row>
    <row r="8" s="1" customFormat="1" ht="30" customHeight="1" spans="1:14">
      <c r="A8" s="9">
        <v>5</v>
      </c>
      <c r="B8" s="12" t="s">
        <v>31</v>
      </c>
      <c r="C8" s="12" t="s">
        <v>32</v>
      </c>
      <c r="D8" s="9" t="s">
        <v>33</v>
      </c>
      <c r="E8" s="10">
        <v>45253</v>
      </c>
      <c r="F8" s="12" t="s">
        <v>31</v>
      </c>
      <c r="G8" s="9" t="s">
        <v>19</v>
      </c>
      <c r="H8" s="9" t="s">
        <v>20</v>
      </c>
      <c r="I8" s="9">
        <v>50000</v>
      </c>
      <c r="J8" s="9">
        <v>3.65</v>
      </c>
      <c r="K8" s="9" t="s">
        <v>21</v>
      </c>
      <c r="L8" s="18">
        <v>304.02</v>
      </c>
      <c r="M8" s="19">
        <v>91.1</v>
      </c>
      <c r="N8" s="20">
        <f t="shared" si="0"/>
        <v>212.92</v>
      </c>
    </row>
    <row r="9" s="1" customFormat="1" ht="30" customHeight="1" spans="1:14">
      <c r="A9" s="9">
        <v>6</v>
      </c>
      <c r="B9" s="12" t="s">
        <v>34</v>
      </c>
      <c r="C9" s="12" t="s">
        <v>32</v>
      </c>
      <c r="D9" s="9" t="s">
        <v>35</v>
      </c>
      <c r="E9" s="10">
        <v>45226</v>
      </c>
      <c r="F9" s="12" t="s">
        <v>34</v>
      </c>
      <c r="G9" s="9" t="s">
        <v>19</v>
      </c>
      <c r="H9" s="9" t="s">
        <v>20</v>
      </c>
      <c r="I9" s="9">
        <v>30000</v>
      </c>
      <c r="J9" s="9">
        <v>3.65</v>
      </c>
      <c r="K9" s="9" t="s">
        <v>21</v>
      </c>
      <c r="L9" s="18">
        <v>109.5</v>
      </c>
      <c r="M9" s="19"/>
      <c r="N9" s="20">
        <f t="shared" si="0"/>
        <v>109.5</v>
      </c>
    </row>
    <row r="10" s="1" customFormat="1" ht="30" customHeight="1" spans="1:14">
      <c r="A10" s="9">
        <v>7</v>
      </c>
      <c r="B10" s="12" t="s">
        <v>36</v>
      </c>
      <c r="C10" s="12" t="s">
        <v>37</v>
      </c>
      <c r="D10" s="9" t="s">
        <v>38</v>
      </c>
      <c r="E10" s="10">
        <v>45258</v>
      </c>
      <c r="F10" s="12" t="s">
        <v>36</v>
      </c>
      <c r="G10" s="9" t="s">
        <v>19</v>
      </c>
      <c r="H10" s="9" t="s">
        <v>25</v>
      </c>
      <c r="I10" s="9">
        <v>50000</v>
      </c>
      <c r="J10" s="9">
        <v>3.65</v>
      </c>
      <c r="K10" s="9" t="s">
        <v>21</v>
      </c>
      <c r="L10" s="21">
        <v>344.72</v>
      </c>
      <c r="M10" s="19"/>
      <c r="N10" s="20">
        <f t="shared" si="0"/>
        <v>344.72</v>
      </c>
    </row>
    <row r="11" s="1" customFormat="1" ht="30" customHeight="1" spans="1:14">
      <c r="A11" s="9">
        <v>8</v>
      </c>
      <c r="B11" s="12" t="s">
        <v>39</v>
      </c>
      <c r="C11" s="12" t="s">
        <v>40</v>
      </c>
      <c r="D11" s="9" t="s">
        <v>41</v>
      </c>
      <c r="E11" s="10">
        <v>45271</v>
      </c>
      <c r="F11" s="12" t="s">
        <v>42</v>
      </c>
      <c r="G11" s="9" t="s">
        <v>30</v>
      </c>
      <c r="H11" s="9" t="s">
        <v>25</v>
      </c>
      <c r="I11" s="9">
        <v>20000</v>
      </c>
      <c r="J11" s="9">
        <v>3.65</v>
      </c>
      <c r="K11" s="9" t="s">
        <v>21</v>
      </c>
      <c r="L11" s="21">
        <v>164.25</v>
      </c>
      <c r="M11" s="19"/>
      <c r="N11" s="20">
        <f t="shared" si="0"/>
        <v>164.25</v>
      </c>
    </row>
    <row r="12" s="1" customFormat="1" ht="30" customHeight="1" spans="1:14">
      <c r="A12" s="9">
        <v>9</v>
      </c>
      <c r="B12" s="12" t="s">
        <v>43</v>
      </c>
      <c r="C12" s="12" t="s">
        <v>40</v>
      </c>
      <c r="D12" s="9" t="s">
        <v>44</v>
      </c>
      <c r="E12" s="10">
        <v>45246</v>
      </c>
      <c r="F12" s="12" t="s">
        <v>43</v>
      </c>
      <c r="G12" s="9" t="s">
        <v>19</v>
      </c>
      <c r="H12" s="9" t="s">
        <v>25</v>
      </c>
      <c r="I12" s="9">
        <v>50000</v>
      </c>
      <c r="J12" s="9">
        <v>3.65</v>
      </c>
      <c r="K12" s="9" t="s">
        <v>21</v>
      </c>
      <c r="L12" s="21">
        <v>283.89</v>
      </c>
      <c r="M12" s="22"/>
      <c r="N12" s="20">
        <f t="shared" si="0"/>
        <v>283.89</v>
      </c>
    </row>
    <row r="13" s="1" customFormat="1" ht="30" customHeight="1" spans="1:14">
      <c r="A13" s="9">
        <v>10</v>
      </c>
      <c r="B13" s="12" t="s">
        <v>45</v>
      </c>
      <c r="C13" s="12" t="s">
        <v>46</v>
      </c>
      <c r="D13" s="9" t="s">
        <v>47</v>
      </c>
      <c r="E13" s="10">
        <v>45279</v>
      </c>
      <c r="F13" s="12" t="s">
        <v>48</v>
      </c>
      <c r="G13" s="9" t="s">
        <v>49</v>
      </c>
      <c r="H13" s="9" t="s">
        <v>20</v>
      </c>
      <c r="I13" s="9">
        <v>10000</v>
      </c>
      <c r="J13" s="9">
        <v>3.65</v>
      </c>
      <c r="K13" s="9" t="s">
        <v>21</v>
      </c>
      <c r="L13" s="21">
        <v>90.24</v>
      </c>
      <c r="M13" s="19"/>
      <c r="N13" s="20">
        <f t="shared" si="0"/>
        <v>90.24</v>
      </c>
    </row>
    <row r="14" s="1" customFormat="1" ht="30" customHeight="1" spans="1:14">
      <c r="A14" s="9">
        <v>11</v>
      </c>
      <c r="B14" s="12" t="s">
        <v>50</v>
      </c>
      <c r="C14" s="12" t="s">
        <v>46</v>
      </c>
      <c r="D14" s="9" t="s">
        <v>47</v>
      </c>
      <c r="E14" s="10">
        <v>45281</v>
      </c>
      <c r="F14" s="12" t="s">
        <v>50</v>
      </c>
      <c r="G14" s="9" t="s">
        <v>19</v>
      </c>
      <c r="H14" s="9" t="s">
        <v>20</v>
      </c>
      <c r="I14" s="9">
        <v>5000</v>
      </c>
      <c r="J14" s="9">
        <v>3.65</v>
      </c>
      <c r="K14" s="9" t="s">
        <v>21</v>
      </c>
      <c r="L14" s="21">
        <v>46.13</v>
      </c>
      <c r="M14" s="19"/>
      <c r="N14" s="20">
        <f t="shared" si="0"/>
        <v>46.13</v>
      </c>
    </row>
    <row r="15" s="1" customFormat="1" ht="30" customHeight="1" spans="1:14">
      <c r="A15" s="9">
        <v>12</v>
      </c>
      <c r="B15" s="12" t="s">
        <v>51</v>
      </c>
      <c r="C15" s="12" t="s">
        <v>46</v>
      </c>
      <c r="D15" s="9" t="s">
        <v>47</v>
      </c>
      <c r="E15" s="10">
        <v>45283</v>
      </c>
      <c r="F15" s="12" t="s">
        <v>51</v>
      </c>
      <c r="G15" s="9" t="s">
        <v>19</v>
      </c>
      <c r="H15" s="9" t="s">
        <v>25</v>
      </c>
      <c r="I15" s="9">
        <v>20000</v>
      </c>
      <c r="J15" s="9">
        <v>3.65</v>
      </c>
      <c r="K15" s="9" t="s">
        <v>21</v>
      </c>
      <c r="L15" s="21">
        <v>184.53</v>
      </c>
      <c r="M15" s="19"/>
      <c r="N15" s="20">
        <f t="shared" si="0"/>
        <v>184.53</v>
      </c>
    </row>
    <row r="16" s="1" customFormat="1" ht="30" customHeight="1" spans="1:14">
      <c r="A16" s="9">
        <v>13</v>
      </c>
      <c r="B16" s="12" t="s">
        <v>52</v>
      </c>
      <c r="C16" s="12" t="s">
        <v>46</v>
      </c>
      <c r="D16" s="9" t="s">
        <v>47</v>
      </c>
      <c r="E16" s="10">
        <v>45279</v>
      </c>
      <c r="F16" s="12" t="s">
        <v>52</v>
      </c>
      <c r="G16" s="9" t="s">
        <v>19</v>
      </c>
      <c r="H16" s="9" t="s">
        <v>20</v>
      </c>
      <c r="I16" s="9">
        <v>5000</v>
      </c>
      <c r="J16" s="9">
        <v>3.65</v>
      </c>
      <c r="K16" s="9" t="s">
        <v>21</v>
      </c>
      <c r="L16" s="21">
        <v>45.12</v>
      </c>
      <c r="M16" s="19"/>
      <c r="N16" s="20">
        <f t="shared" si="0"/>
        <v>45.12</v>
      </c>
    </row>
    <row r="17" s="1" customFormat="1" ht="30" customHeight="1" spans="1:14">
      <c r="A17" s="9">
        <v>14</v>
      </c>
      <c r="B17" s="12" t="s">
        <v>53</v>
      </c>
      <c r="C17" s="12" t="s">
        <v>17</v>
      </c>
      <c r="D17" s="9" t="s">
        <v>47</v>
      </c>
      <c r="E17" s="10">
        <v>45254</v>
      </c>
      <c r="F17" s="12" t="s">
        <v>53</v>
      </c>
      <c r="G17" s="9" t="s">
        <v>19</v>
      </c>
      <c r="H17" s="9" t="s">
        <v>25</v>
      </c>
      <c r="I17" s="9">
        <v>30000</v>
      </c>
      <c r="J17" s="9">
        <v>3.65</v>
      </c>
      <c r="K17" s="9" t="s">
        <v>21</v>
      </c>
      <c r="L17" s="21">
        <v>194.67</v>
      </c>
      <c r="M17" s="19"/>
      <c r="N17" s="20">
        <f t="shared" si="0"/>
        <v>194.67</v>
      </c>
    </row>
    <row r="18" s="1" customFormat="1" ht="30" customHeight="1" spans="1:14">
      <c r="A18" s="9">
        <v>15</v>
      </c>
      <c r="B18" s="12" t="s">
        <v>54</v>
      </c>
      <c r="C18" s="12" t="s">
        <v>23</v>
      </c>
      <c r="D18" s="9" t="s">
        <v>47</v>
      </c>
      <c r="E18" s="10">
        <v>45268</v>
      </c>
      <c r="F18" s="12" t="s">
        <v>54</v>
      </c>
      <c r="G18" s="9" t="s">
        <v>19</v>
      </c>
      <c r="H18" s="9" t="s">
        <v>25</v>
      </c>
      <c r="I18" s="9">
        <v>20000</v>
      </c>
      <c r="J18" s="9">
        <v>3.65</v>
      </c>
      <c r="K18" s="9" t="s">
        <v>21</v>
      </c>
      <c r="L18" s="21">
        <v>158.17</v>
      </c>
      <c r="M18" s="19"/>
      <c r="N18" s="20">
        <f t="shared" si="0"/>
        <v>158.17</v>
      </c>
    </row>
    <row r="19" s="1" customFormat="1" ht="30" customHeight="1" spans="1:14">
      <c r="A19" s="9">
        <v>16</v>
      </c>
      <c r="B19" s="12" t="s">
        <v>55</v>
      </c>
      <c r="C19" s="12" t="s">
        <v>56</v>
      </c>
      <c r="D19" s="9" t="s">
        <v>47</v>
      </c>
      <c r="E19" s="10">
        <v>45280</v>
      </c>
      <c r="F19" s="12" t="s">
        <v>55</v>
      </c>
      <c r="G19" s="9" t="s">
        <v>19</v>
      </c>
      <c r="H19" s="9" t="s">
        <v>20</v>
      </c>
      <c r="I19" s="9">
        <v>50000</v>
      </c>
      <c r="J19" s="9">
        <v>3.65</v>
      </c>
      <c r="K19" s="9" t="s">
        <v>21</v>
      </c>
      <c r="L19" s="21">
        <v>456.25</v>
      </c>
      <c r="M19" s="19"/>
      <c r="N19" s="20">
        <f t="shared" si="0"/>
        <v>456.25</v>
      </c>
    </row>
    <row r="20" s="1" customFormat="1" ht="30" customHeight="1" spans="1:14">
      <c r="A20" s="9">
        <v>17</v>
      </c>
      <c r="B20" s="12" t="s">
        <v>57</v>
      </c>
      <c r="C20" s="12" t="s">
        <v>32</v>
      </c>
      <c r="D20" s="9" t="s">
        <v>47</v>
      </c>
      <c r="E20" s="10">
        <v>45265</v>
      </c>
      <c r="F20" s="9" t="s">
        <v>58</v>
      </c>
      <c r="G20" s="9" t="s">
        <v>49</v>
      </c>
      <c r="H20" s="9" t="s">
        <v>20</v>
      </c>
      <c r="I20" s="9">
        <v>50000</v>
      </c>
      <c r="J20" s="9">
        <v>3.65</v>
      </c>
      <c r="K20" s="9" t="s">
        <v>21</v>
      </c>
      <c r="L20" s="21">
        <v>380.21</v>
      </c>
      <c r="M20" s="19"/>
      <c r="N20" s="20">
        <f t="shared" si="0"/>
        <v>380.21</v>
      </c>
    </row>
    <row r="21" s="1" customFormat="1" ht="30" customHeight="1" spans="1:14">
      <c r="A21" s="9">
        <v>18</v>
      </c>
      <c r="B21" s="12" t="s">
        <v>59</v>
      </c>
      <c r="C21" s="12" t="s">
        <v>60</v>
      </c>
      <c r="D21" s="9" t="s">
        <v>28</v>
      </c>
      <c r="E21" s="10">
        <v>45275</v>
      </c>
      <c r="F21" s="12" t="s">
        <v>59</v>
      </c>
      <c r="G21" s="9" t="s">
        <v>19</v>
      </c>
      <c r="H21" s="9" t="s">
        <v>20</v>
      </c>
      <c r="I21" s="9">
        <v>50000</v>
      </c>
      <c r="J21" s="9">
        <v>3.65</v>
      </c>
      <c r="K21" s="9" t="s">
        <v>21</v>
      </c>
      <c r="L21" s="21">
        <v>430.9</v>
      </c>
      <c r="M21" s="19"/>
      <c r="N21" s="20">
        <f t="shared" si="0"/>
        <v>430.9</v>
      </c>
    </row>
    <row r="22" s="1" customFormat="1" ht="30" customHeight="1" spans="1:14">
      <c r="A22" s="9">
        <v>12</v>
      </c>
      <c r="B22" s="12" t="s">
        <v>51</v>
      </c>
      <c r="C22" s="12" t="s">
        <v>46</v>
      </c>
      <c r="D22" s="9">
        <v>45303</v>
      </c>
      <c r="E22" s="10">
        <v>45668</v>
      </c>
      <c r="F22" s="9" t="s">
        <v>51</v>
      </c>
      <c r="G22" s="9" t="s">
        <v>19</v>
      </c>
      <c r="H22" s="9" t="s">
        <v>25</v>
      </c>
      <c r="I22" s="9">
        <v>20000</v>
      </c>
      <c r="J22" s="9">
        <v>3.45</v>
      </c>
      <c r="K22" s="9" t="s">
        <v>61</v>
      </c>
      <c r="L22" s="21">
        <v>132.25</v>
      </c>
      <c r="M22" s="19"/>
      <c r="N22" s="20">
        <f t="shared" si="0"/>
        <v>132.25</v>
      </c>
    </row>
    <row r="23" ht="37" customHeight="1" spans="1:14">
      <c r="A23" s="13" t="s">
        <v>62</v>
      </c>
      <c r="B23" s="13"/>
      <c r="C23" s="13"/>
      <c r="D23" s="14"/>
      <c r="E23" s="14"/>
      <c r="F23" s="14"/>
      <c r="G23" s="14"/>
      <c r="H23" s="14"/>
      <c r="I23" s="14"/>
      <c r="J23" s="14"/>
      <c r="K23" s="14"/>
      <c r="L23" s="14">
        <f>SUM(L4:L22)</f>
        <v>4234.82</v>
      </c>
      <c r="M23" s="14">
        <f>SUM(M4:M22)</f>
        <v>91.1</v>
      </c>
      <c r="N23" s="14">
        <f>SUM(N4:N22)</f>
        <v>4143.72</v>
      </c>
    </row>
  </sheetData>
  <mergeCells count="3">
    <mergeCell ref="A1:B1"/>
    <mergeCell ref="A2:N2"/>
    <mergeCell ref="A23:C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股份机关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2024-07-22T02:38:00Z</dcterms:created>
  <dcterms:modified xsi:type="dcterms:W3CDTF">2024-07-22T03:14:14Z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